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" sheetId="1" r:id="rId1"/>
  </sheets>
  <definedNames>
    <definedName name="_xlnm.Print_Area" localSheetId="0">Лист!$B$1:$CQ$41</definedName>
  </definedNames>
  <calcPr calcId="124519"/>
</workbook>
</file>

<file path=xl/calcChain.xml><?xml version="1.0" encoding="utf-8"?>
<calcChain xmlns="http://schemas.openxmlformats.org/spreadsheetml/2006/main">
  <c r="BM15" i="1"/>
  <c r="BN15"/>
  <c r="BO15"/>
  <c r="BP15"/>
  <c r="BQ15"/>
  <c r="BR15"/>
  <c r="BX15" s="1"/>
  <c r="BS15"/>
  <c r="BM16"/>
  <c r="BN16"/>
  <c r="BO16"/>
  <c r="BP16"/>
  <c r="BQ16"/>
  <c r="BR16"/>
  <c r="BX16" s="1"/>
  <c r="BS16"/>
  <c r="BM17"/>
  <c r="BN17"/>
  <c r="BO17"/>
  <c r="BP17"/>
  <c r="BQ17"/>
  <c r="BR17"/>
  <c r="BS17"/>
  <c r="BM18"/>
  <c r="BN18"/>
  <c r="BO18"/>
  <c r="BP18"/>
  <c r="BQ18"/>
  <c r="BR18"/>
  <c r="BS18"/>
  <c r="BM19"/>
  <c r="BN19"/>
  <c r="BO19"/>
  <c r="BP19"/>
  <c r="BQ19"/>
  <c r="BR19"/>
  <c r="BS19"/>
  <c r="BM20"/>
  <c r="BN20"/>
  <c r="BO20"/>
  <c r="BP20"/>
  <c r="BQ20"/>
  <c r="BR20"/>
  <c r="BS20"/>
  <c r="BM21"/>
  <c r="BN21"/>
  <c r="BO21"/>
  <c r="BP21"/>
  <c r="BQ21"/>
  <c r="BR21"/>
  <c r="BS21"/>
  <c r="BM22"/>
  <c r="BN22"/>
  <c r="BO22"/>
  <c r="BP22"/>
  <c r="BQ22"/>
  <c r="BR22"/>
  <c r="BS22"/>
  <c r="BM23"/>
  <c r="BN23"/>
  <c r="BO23"/>
  <c r="BP23"/>
  <c r="BQ23"/>
  <c r="BR23"/>
  <c r="BS23"/>
  <c r="BM24"/>
  <c r="BN24"/>
  <c r="BO24"/>
  <c r="BP24"/>
  <c r="BQ24"/>
  <c r="BR24"/>
  <c r="BS24"/>
  <c r="BM25"/>
  <c r="BN25"/>
  <c r="BO25"/>
  <c r="BP25"/>
  <c r="BQ25"/>
  <c r="BR25"/>
  <c r="BS25"/>
  <c r="BM26"/>
  <c r="BN26"/>
  <c r="BO26"/>
  <c r="BP26"/>
  <c r="BQ26"/>
  <c r="BR26"/>
  <c r="BS26"/>
  <c r="BM27"/>
  <c r="BN27"/>
  <c r="BO27"/>
  <c r="BP27"/>
  <c r="BQ27"/>
  <c r="BR27"/>
  <c r="BS27"/>
  <c r="BM28"/>
  <c r="BN28"/>
  <c r="BO28"/>
  <c r="BP28"/>
  <c r="BQ28"/>
  <c r="BR28"/>
  <c r="BS28"/>
  <c r="BM29"/>
  <c r="BN29"/>
  <c r="BO29"/>
  <c r="BP29"/>
  <c r="BQ29"/>
  <c r="BR29"/>
  <c r="BS29"/>
  <c r="BM30"/>
  <c r="BN30"/>
  <c r="BO30"/>
  <c r="BP30"/>
  <c r="BQ30"/>
  <c r="BR30"/>
  <c r="BS30"/>
  <c r="BM31"/>
  <c r="BN31"/>
  <c r="BO31"/>
  <c r="BP31"/>
  <c r="BQ31"/>
  <c r="BR31"/>
  <c r="BS31"/>
  <c r="BM32"/>
  <c r="BN32"/>
  <c r="BO32"/>
  <c r="BP32"/>
  <c r="BQ32"/>
  <c r="BR32"/>
  <c r="BS32"/>
  <c r="BM33"/>
  <c r="BN33"/>
  <c r="BO33"/>
  <c r="BP33"/>
  <c r="BQ33"/>
  <c r="BR33"/>
  <c r="BS33"/>
  <c r="BM34"/>
  <c r="BN34"/>
  <c r="BO34"/>
  <c r="BP34"/>
  <c r="BQ34"/>
  <c r="BR34"/>
  <c r="BS34"/>
  <c r="BM35"/>
  <c r="BN35"/>
  <c r="BO35"/>
  <c r="BP35"/>
  <c r="BQ35"/>
  <c r="BR35"/>
  <c r="BX35" s="1"/>
  <c r="BS35"/>
  <c r="BM36"/>
  <c r="BN36"/>
  <c r="BO36"/>
  <c r="BP36"/>
  <c r="BQ36"/>
  <c r="BR36"/>
  <c r="BS36"/>
  <c r="BM37"/>
  <c r="BN37"/>
  <c r="BO37"/>
  <c r="BP37"/>
  <c r="BQ37"/>
  <c r="BR37"/>
  <c r="BS37"/>
  <c r="BM38"/>
  <c r="BN38"/>
  <c r="BO38"/>
  <c r="BP38"/>
  <c r="BQ38"/>
  <c r="BR38"/>
  <c r="BS38"/>
  <c r="BM39"/>
  <c r="BN39"/>
  <c r="BO39"/>
  <c r="BP39"/>
  <c r="BQ39"/>
  <c r="BR39"/>
  <c r="BS39"/>
  <c r="BM40"/>
  <c r="BN40"/>
  <c r="BO40"/>
  <c r="BP40"/>
  <c r="BQ40"/>
  <c r="BR40"/>
  <c r="BS40"/>
  <c r="BM10"/>
  <c r="BN10"/>
  <c r="BO10"/>
  <c r="BP10"/>
  <c r="BQ10"/>
  <c r="BR10"/>
  <c r="BS10"/>
  <c r="BT10"/>
  <c r="BU10"/>
  <c r="BV10"/>
  <c r="BW10"/>
  <c r="BM11"/>
  <c r="BN11"/>
  <c r="BO11"/>
  <c r="BP11"/>
  <c r="BQ11"/>
  <c r="BR11"/>
  <c r="BS11"/>
  <c r="BT11"/>
  <c r="BU11"/>
  <c r="BV11"/>
  <c r="BW11"/>
  <c r="BM12"/>
  <c r="BN12"/>
  <c r="BO12"/>
  <c r="BP12"/>
  <c r="BQ12"/>
  <c r="BR12"/>
  <c r="BS12"/>
  <c r="BT12"/>
  <c r="BU12"/>
  <c r="BV12"/>
  <c r="BW12"/>
  <c r="BM13"/>
  <c r="BN13"/>
  <c r="BO13"/>
  <c r="BP13"/>
  <c r="BQ13"/>
  <c r="BR13"/>
  <c r="BS13"/>
  <c r="BT13"/>
  <c r="BU13"/>
  <c r="BV13"/>
  <c r="BW13"/>
  <c r="BM14"/>
  <c r="BN14"/>
  <c r="BO14"/>
  <c r="BP14"/>
  <c r="BQ14"/>
  <c r="BR14"/>
  <c r="BS14"/>
  <c r="BT14"/>
  <c r="BU14"/>
  <c r="BV14"/>
  <c r="BW14"/>
  <c r="BT15"/>
  <c r="BU15"/>
  <c r="BV15"/>
  <c r="BW15"/>
  <c r="BT16"/>
  <c r="BU16"/>
  <c r="BV16"/>
  <c r="BW16"/>
  <c r="BT17"/>
  <c r="BU17"/>
  <c r="BV17"/>
  <c r="BW17"/>
  <c r="BT18"/>
  <c r="BU18"/>
  <c r="BV18"/>
  <c r="BW18"/>
  <c r="BT19"/>
  <c r="BU19"/>
  <c r="BV19"/>
  <c r="BW19"/>
  <c r="BT20"/>
  <c r="BU20"/>
  <c r="BV20"/>
  <c r="BW20"/>
  <c r="BT21"/>
  <c r="BU21"/>
  <c r="BV21"/>
  <c r="BW21"/>
  <c r="BT22"/>
  <c r="BU22"/>
  <c r="BV22"/>
  <c r="BW22"/>
  <c r="BT23"/>
  <c r="BU23"/>
  <c r="BV23"/>
  <c r="BW23"/>
  <c r="BT24"/>
  <c r="BU24"/>
  <c r="BV24"/>
  <c r="BW24"/>
  <c r="BT25"/>
  <c r="BU25"/>
  <c r="BV25"/>
  <c r="BW25"/>
  <c r="BT26"/>
  <c r="BU26"/>
  <c r="BV26"/>
  <c r="BW26"/>
  <c r="BT27"/>
  <c r="BU27"/>
  <c r="BV27"/>
  <c r="BW27"/>
  <c r="BT28"/>
  <c r="BU28"/>
  <c r="BV28"/>
  <c r="BW28"/>
  <c r="BT29"/>
  <c r="BU29"/>
  <c r="BV29"/>
  <c r="BW29"/>
  <c r="BT30"/>
  <c r="BU30"/>
  <c r="BV30"/>
  <c r="BW30"/>
  <c r="BT31"/>
  <c r="BU31"/>
  <c r="BV31"/>
  <c r="BW31"/>
  <c r="BT32"/>
  <c r="BU32"/>
  <c r="BV32"/>
  <c r="BW32"/>
  <c r="BT33"/>
  <c r="BU33"/>
  <c r="BV33"/>
  <c r="BW33"/>
  <c r="BT34"/>
  <c r="BU34"/>
  <c r="BV34"/>
  <c r="BW34"/>
  <c r="BT35"/>
  <c r="BU35"/>
  <c r="BV35"/>
  <c r="BW35"/>
  <c r="BT36"/>
  <c r="BU36"/>
  <c r="BV36"/>
  <c r="BW36"/>
  <c r="BT37"/>
  <c r="BU37"/>
  <c r="BV37"/>
  <c r="BW37"/>
  <c r="BT38"/>
  <c r="BU38"/>
  <c r="BV38"/>
  <c r="BW38"/>
  <c r="BT39"/>
  <c r="BU39"/>
  <c r="BV39"/>
  <c r="BW39"/>
  <c r="BM8"/>
  <c r="BN8"/>
  <c r="BO8"/>
  <c r="BP8"/>
  <c r="BQ8"/>
  <c r="BR8"/>
  <c r="BS8"/>
  <c r="BT8"/>
  <c r="BU8"/>
  <c r="BV8"/>
  <c r="BW8"/>
  <c r="BM9"/>
  <c r="BN9"/>
  <c r="BO9"/>
  <c r="BP9"/>
  <c r="BQ9"/>
  <c r="BR9"/>
  <c r="BS9"/>
  <c r="BT9"/>
  <c r="BU9"/>
  <c r="BV9"/>
  <c r="BW9"/>
  <c r="BN7"/>
  <c r="BO7"/>
  <c r="BP7"/>
  <c r="BQ7"/>
  <c r="BR7"/>
  <c r="BS7"/>
  <c r="BT7"/>
  <c r="BU7"/>
  <c r="BV7"/>
  <c r="BW7"/>
  <c r="BM7"/>
  <c r="BX8"/>
  <c r="BY8"/>
  <c r="BX9"/>
  <c r="BY9"/>
  <c r="BX10"/>
  <c r="BY10"/>
  <c r="BX11"/>
  <c r="BY11"/>
  <c r="BX12"/>
  <c r="BY12"/>
  <c r="BX13"/>
  <c r="BY13"/>
  <c r="BX14"/>
  <c r="BY14"/>
  <c r="BY15"/>
  <c r="BY16"/>
  <c r="BX17"/>
  <c r="BY17"/>
  <c r="BX18"/>
  <c r="BY18"/>
  <c r="BX19"/>
  <c r="BY19"/>
  <c r="BX20"/>
  <c r="BY20"/>
  <c r="BX21"/>
  <c r="BY21"/>
  <c r="BX22"/>
  <c r="BY22"/>
  <c r="BX23"/>
  <c r="BY23"/>
  <c r="BX24"/>
  <c r="BY24"/>
  <c r="BX25"/>
  <c r="BY25"/>
  <c r="BX26"/>
  <c r="BY26"/>
  <c r="BX27"/>
  <c r="BY27"/>
  <c r="BX28"/>
  <c r="BY28"/>
  <c r="BX29"/>
  <c r="BY29"/>
  <c r="BX30"/>
  <c r="BY30"/>
  <c r="BX31"/>
  <c r="BY31"/>
  <c r="BX32"/>
  <c r="BY32"/>
  <c r="BX33"/>
  <c r="BY33"/>
  <c r="BX34"/>
  <c r="BY34"/>
  <c r="BY35"/>
  <c r="BX36"/>
  <c r="BY36"/>
  <c r="BX37"/>
  <c r="BY37"/>
  <c r="BX38"/>
  <c r="BY38"/>
  <c r="BX39"/>
  <c r="BY39"/>
  <c r="BY7"/>
  <c r="BX7"/>
  <c r="BI15"/>
</calcChain>
</file>

<file path=xl/sharedStrings.xml><?xml version="1.0" encoding="utf-8"?>
<sst xmlns="http://schemas.openxmlformats.org/spreadsheetml/2006/main" count="893" uniqueCount="191">
  <si>
    <t>№ п/п</t>
  </si>
  <si>
    <t>Муниципальное образование</t>
  </si>
  <si>
    <t>муниципальный район или городской округ</t>
  </si>
  <si>
    <t>сельское или городское поселение</t>
  </si>
  <si>
    <t>наименование</t>
  </si>
  <si>
    <t>дата</t>
  </si>
  <si>
    <t>номер</t>
  </si>
  <si>
    <t>статья, пункт</t>
  </si>
  <si>
    <t>Наименование налога</t>
  </si>
  <si>
    <t>ИТОГО</t>
  </si>
  <si>
    <t>наименование
муниципального района или городского округа</t>
  </si>
  <si>
    <t>х</t>
  </si>
  <si>
    <t>наименование налога</t>
  </si>
  <si>
    <t xml:space="preserve"> уровень законодательного полномочия
/федеральный, региональный, местный/</t>
  </si>
  <si>
    <t>Условие
(или условия) предоставления налоговой преференции</t>
  </si>
  <si>
    <t>нормативно-правовой акт
(НПА)</t>
  </si>
  <si>
    <t>Наименование налоговой преференции, точно в соответствии с текстом НПА</t>
  </si>
  <si>
    <t>Пониженная (льготная) налоговая ставка
/значение ставки/</t>
  </si>
  <si>
    <t>Максимальная налоговая ставка
/значение ставки/</t>
  </si>
  <si>
    <t>Категория налогоплательщиков
/юридические лица или физические лица/</t>
  </si>
  <si>
    <t>Законодательный источник,
которым налоговая преференция установлена</t>
  </si>
  <si>
    <t>Законодательный источник,
которым налоговая преференция отменена</t>
  </si>
  <si>
    <t>Регион</t>
  </si>
  <si>
    <t>Новгородская область</t>
  </si>
  <si>
    <t>Период,
с которого действует налоговая преференция</t>
  </si>
  <si>
    <t>Срок действия налоговой преференции, если он установлен
/например, 3 года после наступления какого-либо события/
/если срока нет - то "бессрочно"/</t>
  </si>
  <si>
    <t>Размер налоговой льготы
/полное или частичное освобождение;
если частичное, то необходимо указать уровень льготирования, например, 50%/</t>
  </si>
  <si>
    <t>Период,
с которого отменена или планируется к отмене налоговая преференция</t>
  </si>
  <si>
    <t>Вид налоговой преференции
/стимулирующая, социальная, финансовая/</t>
  </si>
  <si>
    <t>Цели предоставления налоговых преференции</t>
  </si>
  <si>
    <t>по данным ФНС России</t>
  </si>
  <si>
    <t>данные ФНС России</t>
  </si>
  <si>
    <t>Эффективность налоговой льготы (да/нет)</t>
  </si>
  <si>
    <t>Эффективность налоговой льготы (комментарии)</t>
  </si>
  <si>
    <t>Получатели стимулирующих налоговых льгот в 2013 году</t>
  </si>
  <si>
    <t>Получатели стимулирующих налоговых льгот в 2014 году</t>
  </si>
  <si>
    <t>Получатели стимулирующих налоговых льгот в 2015 году</t>
  </si>
  <si>
    <t>Получатели стимулирующих налоговых льгот в 2016 году</t>
  </si>
  <si>
    <t>Получатели стимулирующих налоговых льгот в 2017 году</t>
  </si>
  <si>
    <t>2012 год</t>
  </si>
  <si>
    <t>2013 год</t>
  </si>
  <si>
    <t>2014 год</t>
  </si>
  <si>
    <t>2015 год</t>
  </si>
  <si>
    <t>2016 год</t>
  </si>
  <si>
    <t>2017 год</t>
  </si>
  <si>
    <t>2020 год (прогноз)</t>
  </si>
  <si>
    <t>2021 год (прогноз)</t>
  </si>
  <si>
    <t>2022 год (прогноз)</t>
  </si>
  <si>
    <t>Ni (2013)</t>
  </si>
  <si>
    <t>Льгота (2013)</t>
  </si>
  <si>
    <t>База (2012)</t>
  </si>
  <si>
    <t>Ni (2014)</t>
  </si>
  <si>
    <t>Льгота (2014)</t>
  </si>
  <si>
    <t>База (2013)</t>
  </si>
  <si>
    <t>Ni (2015)</t>
  </si>
  <si>
    <t>Льгота (2015)</t>
  </si>
  <si>
    <t>База (2014)</t>
  </si>
  <si>
    <t>Ni (2016)</t>
  </si>
  <si>
    <t>Льгота (2016)</t>
  </si>
  <si>
    <t>База (2015)</t>
  </si>
  <si>
    <t>Ni (2017)</t>
  </si>
  <si>
    <t>Льгота (2017)</t>
  </si>
  <si>
    <t>База (2016)</t>
  </si>
  <si>
    <t>2019 год</t>
  </si>
  <si>
    <t>2018 год</t>
  </si>
  <si>
    <t>2019 год (оценка)</t>
  </si>
  <si>
    <t>Получатели стимулирующих налоговых льгот в 2018 году</t>
  </si>
  <si>
    <t>Ni (2018)</t>
  </si>
  <si>
    <t>Льгота (2018)</t>
  </si>
  <si>
    <t>База (2017)</t>
  </si>
  <si>
    <t xml:space="preserve">Крестецкий район
</t>
  </si>
  <si>
    <t>Устьволмское сельское поселение</t>
  </si>
  <si>
    <t>Крестецкое городское поселение</t>
  </si>
  <si>
    <t>Новорахинское сельское поселение</t>
  </si>
  <si>
    <t>Ручьевское сельское поселение</t>
  </si>
  <si>
    <t>Зайцевское сельское поселение</t>
  </si>
  <si>
    <t>местный</t>
  </si>
  <si>
    <t xml:space="preserve"> 17.11.2014</t>
  </si>
  <si>
    <t>Решение Совета депутатов Крестецкого городского поселения  «Об установлении на территории Крестецкого городского поселения налога на имущество физических лиц»</t>
  </si>
  <si>
    <t>№8</t>
  </si>
  <si>
    <t>№13</t>
  </si>
  <si>
    <t>Решение Совета депутатов Устьволмского сельского поселения от «О земельном налоге»</t>
  </si>
  <si>
    <t xml:space="preserve">№12 </t>
  </si>
  <si>
    <t>Решение Совета депутатов Новорахинского сельского поселения от  «О земельном налоге»</t>
  </si>
  <si>
    <t>Решение Совета депутатов Ручьевского сельского поселения от «О земельном налоге»</t>
  </si>
  <si>
    <t xml:space="preserve">№86 </t>
  </si>
  <si>
    <t>Решение Совета депутатов Зайцевского сельского поселения от «О земельном налоге»</t>
  </si>
  <si>
    <t>№57</t>
  </si>
  <si>
    <t>п.5.1</t>
  </si>
  <si>
    <t>ст. 4 п.1</t>
  </si>
  <si>
    <t>ст. 4 п.2</t>
  </si>
  <si>
    <t>ст. 4 п.3</t>
  </si>
  <si>
    <t>ст. 4 п.4</t>
  </si>
  <si>
    <t>ст. 4 п.5</t>
  </si>
  <si>
    <t>ст. 4 п.6</t>
  </si>
  <si>
    <t>ст. 4 п.7</t>
  </si>
  <si>
    <t>ст. 4 п.8</t>
  </si>
  <si>
    <t>ст. 4 п.9</t>
  </si>
  <si>
    <t>ст. 4 п.10</t>
  </si>
  <si>
    <t>Налог на имущество физических лиц</t>
  </si>
  <si>
    <t>Земельный налог</t>
  </si>
  <si>
    <t>Социально-значимые льготы (направлены на повышение уровня жизни социально незащищенных слоев населения)</t>
  </si>
  <si>
    <t>уменьшить расход налогоплательщиков, финансовое обеспечение которых осуществляетсяв полном объеме или частичноза счет средств обл. бюджета и (или) бюджета муниц. образования</t>
  </si>
  <si>
    <t>финансовая</t>
  </si>
  <si>
    <t>социальная</t>
  </si>
  <si>
    <t>Социально-значимые льготы направлены на повышение уровня жизни населения</t>
  </si>
  <si>
    <t>бессрочно</t>
  </si>
  <si>
    <t xml:space="preserve">физические лица </t>
  </si>
  <si>
    <t>юридические лица</t>
  </si>
  <si>
    <t xml:space="preserve">юридические лица </t>
  </si>
  <si>
    <t>юридические лица и ИП</t>
  </si>
  <si>
    <t>освобождение от налогообложения</t>
  </si>
  <si>
    <t>Установить налоговые льготы в размере 100%</t>
  </si>
  <si>
    <t>2 года с момента приобретения (возведения)</t>
  </si>
  <si>
    <t>освобождаются от уплаты земельного налога</t>
  </si>
  <si>
    <t>организации жилищно-коммунального хозяйства, оказывающие жилищно-коммунальные услуги населению, организациям, бюджетным организациям в части земель, занятых объектами коммунального хозяйства (котельные, очистные сооружения, водопровод и канализации, насосные станции);</t>
  </si>
  <si>
    <t>муниципальные учреждения, исполняющие функции заказчика по строительству и капитальному ремонту объектов жилищно-коммунального хозяйства, соцкультбыта и внешнего благоустройства, строительства и реконструкции улично-дорожной сети, хозяйственно-технического обеспечения деятельности органов местного самоуправления;</t>
  </si>
  <si>
    <t>пенсионеры, получающие пенсии, назначаемые в порядке, установленном законодательством Российской Федерации, и имеющие в собственности, постоянном (бессрочном) пользовании, пожизненно наследуемом владении земельные участки, выделенные для ведения личного подсобного хозяйства, садоводства, огородничества или животноводства, и земельные участки, занятые жилищном фондом или предоставленные для жилищного строительства;</t>
  </si>
  <si>
    <t>малообеспеченные граждане (граждане с доходом ниже прожиточного минимума);</t>
  </si>
  <si>
    <t>Герои Советского Союза, Герои Российской Федерации, полные кавалеры ордена Славы, Почетные граждане п. Крестцы и Крестецкого муниципального района;</t>
  </si>
  <si>
    <t>инвалиды, имеющие III степень ограничения способности к трудовой деятельности, а также лица, которые имеют I и II группу инвалидности;</t>
  </si>
  <si>
    <t>инвалиды с детства;</t>
  </si>
  <si>
    <t>ветераны и инвалиды Великой Отечественной войны, а также ветераны и инвалиды боевых действий.</t>
  </si>
  <si>
    <t>Ветераны Великой  Отечественной войны, труженики тыла</t>
  </si>
  <si>
    <t>Физические лица в отношении новых жилых помещений (квартир), приобретенных по договору купли-продажи, заключенному с юр.лицом – собственником данного помещения (квартиры) по договору участия в долевом строительстве, а также объектов, возведенных физическим лицом - собственником</t>
  </si>
  <si>
    <t>налогоплательщики социально-культурной сферы, образования, физической культуры и спорта, здравоохранения, социального обслуживания;</t>
  </si>
  <si>
    <t>органы государственной власти и местного самоуправления, финансируемые за счет средств областного и (или) местного бюджетов;</t>
  </si>
  <si>
    <t>детские оздоровительные учреждения, финансируемые за счёт средств  бюджета муниципального района.</t>
  </si>
  <si>
    <t>пенсионеры по возрасту,  зарегистрированные по месту жительства на территории Новорахинского сельского поселения</t>
  </si>
  <si>
    <t>малообеспеченные граждане (граждане с доходом ниже прожиточного минимума),  зарегистрированные по месту жительства на территории Новорахинского сельского поселения;</t>
  </si>
  <si>
    <t>инвалиды, имеющие III степень ограничения способности к трудовой деятельности, а также лица, которые имеют I и II группу инвалидности, зарегистрированные по месту жительства на территории Новорахинского сельского поселения;</t>
  </si>
  <si>
    <t>инвалиды с детства, зарегистрированные по месту жительства на территории Новорахинского сельского поселения</t>
  </si>
  <si>
    <t>организации социально-культурной сферы, образования, физической культуры и спорта, здравоохранения, социального обслуживания;</t>
  </si>
  <si>
    <t>органы государственной власти и местного самоуправления, финансируемые за счет средств областного и (или) местного бюджетов.</t>
  </si>
  <si>
    <t>ветераны Великой Отечественной войны».</t>
  </si>
  <si>
    <t>пенсионеры по возрасту, зарегистрированные по месту жительства на территории Ручьевского сельского поселения;</t>
  </si>
  <si>
    <t>малообеспеченные граждане (граждане с доходом ниже прожиточного минимума), зарегистрированные по месту жительства на территории Ручьевского сельского поселения;</t>
  </si>
  <si>
    <t xml:space="preserve">инвалиды с детства,  зарегистрированные по месту жительства на территории Ручьевского сельского поселения. </t>
  </si>
  <si>
    <t>организации социально-культурной сферы, образования, физической культуры и спорта, здравоохранения, социального обслуживания</t>
  </si>
  <si>
    <t xml:space="preserve"> органы государственной власти и местного самоуправления, финансируемые за счет средств областного и (или) местного бюджетов.</t>
  </si>
  <si>
    <t>инвалиды, имеющие III степень ограничения способности к трудовой деятельности, а также лица, которые имеют I и II группу инвалидности, зарегистрированные по месту жительства на территории Ручьевского сельского поселения;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</si>
  <si>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
от 22 ноября 2004 г. № 670</t>
  </si>
  <si>
    <t>Плательщик</t>
  </si>
  <si>
    <t>Территориальная принадлежность налоговой льготы (ОЭЗ/ ТОСЭР/ Моногород)</t>
  </si>
  <si>
    <t xml:space="preserve">Объем налоговых льгот, освобождений 
и иных преференций (тыс. руб) </t>
  </si>
  <si>
    <t>Численность плательщиков налогов и сборов, 
воспользовавшихся налоговой льготой, освобождением и иной преференцией (единиц)</t>
  </si>
  <si>
    <r>
  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</t>
    </r>
    <r>
      <rPr>
        <b/>
        <sz val="11"/>
        <color indexed="10"/>
        <rFont val="Times New Roman"/>
        <family val="1"/>
        <charset val="204"/>
      </rPr>
      <t>заполняется для стимулирующей категории налоговых льгот</t>
    </r>
  </si>
  <si>
    <r>
      <t>Бюджетный эффект</t>
    </r>
    <r>
      <rPr>
        <i/>
        <sz val="10"/>
        <rFont val="Times New Roman"/>
        <family val="1"/>
        <charset val="204"/>
      </rPr>
      <t/>
    </r>
  </si>
  <si>
    <t>Получатели стимулирующих налоговых льгот в 2019 году</t>
  </si>
  <si>
    <t>2018 год (отчет)</t>
  </si>
  <si>
    <t>Ni (2019)</t>
  </si>
  <si>
    <t>Льгота (2019)</t>
  </si>
  <si>
    <t>База (2018)</t>
  </si>
  <si>
    <t>оценка и прогноз муниципального района</t>
  </si>
  <si>
    <t xml:space="preserve">информация района  </t>
  </si>
  <si>
    <r>
      <t xml:space="preserve">Код ОКВЭД, к которому относится налоговый расход 
</t>
    </r>
    <r>
      <rPr>
        <i/>
        <sz val="12"/>
        <rFont val="Times New Roman"/>
        <family val="1"/>
        <charset val="204"/>
      </rPr>
      <t>(если предоставляется для отдельных видов экономической деятельности)</t>
    </r>
    <r>
      <rPr>
        <b/>
        <sz val="12"/>
        <rFont val="Times New Roman"/>
        <family val="1"/>
        <charset val="204"/>
      </rPr>
      <t xml:space="preserve">
</t>
    </r>
  </si>
  <si>
    <t>№14</t>
  </si>
  <si>
    <t>№86</t>
  </si>
  <si>
    <t>физические лица, являющиеся членами Добровольной пожарной команды Ручьенского сельского поселения</t>
  </si>
  <si>
    <t>физические лица, являющиеся членами Добровольной пожарной команды Новорахинского сельского поселения</t>
  </si>
  <si>
    <t>№11</t>
  </si>
  <si>
    <t>Решение Совета депутатов Крестецкого городского поселения  «Об установлении земельного налога на территории Крестецкого городского поселения»</t>
  </si>
  <si>
    <t>участники, ветераны, труженики тыла и инвалиды Великой Отечественной войны, бывшие узники концлагерей, гетто и других мест принудительного содержания в период Второй мировой войны, бывшие военнопленные во время Второй мировой войны, а также ветераны и инвалиды боевых действий</t>
  </si>
  <si>
    <t>-</t>
  </si>
  <si>
    <t>да</t>
  </si>
  <si>
    <t>Информация о вынесении проекта нормативного правового акта на рассмотрение законодательным органом муниципального образования</t>
  </si>
  <si>
    <t xml:space="preserve">дата заседания законодательного органа муниципального образования </t>
  </si>
  <si>
    <t>суть предлагаемых изменений</t>
  </si>
  <si>
    <t>итог рассмотрения
/депутаты поддержали или не поддержали</t>
  </si>
  <si>
    <t>В случае, если депутаты поддержали проект нормативного правового акта</t>
  </si>
  <si>
    <t>Законодательный источник,
которым внесены изменения в отношении налоговой преференции
(в том числе и в виде отмены налоговой преференции)</t>
  </si>
  <si>
    <t>нормативный правовой акт
(НПА)</t>
  </si>
  <si>
    <t>с какого года изменение введено</t>
  </si>
  <si>
    <t>В случае, если депутаты не поддержали проект нормативного правового акта</t>
  </si>
  <si>
    <t>предполагаемая дата заседания законодательного органа муниципального образования</t>
  </si>
  <si>
    <t>с какого года планируется ввести изменение</t>
  </si>
  <si>
    <t>Наименование налоговой преференции
/льгота или пониженная ставка/</t>
  </si>
  <si>
    <t>Целевой показатель (индикатор), установленный в связи с проведением оценки эффективности установленных налоговых льгот, освобождений и иных преференций</t>
  </si>
  <si>
    <t>Информация об отмене или изменении налоговых преференций
(фактически или планово)</t>
  </si>
  <si>
    <t>льгота или пониженная ставка отменена (изменена) либо предполагается к отмене (изменению)
признак "да" указывается в ячейке, которая относится к тому году, с которого действует норма НПА</t>
  </si>
  <si>
    <t>бюджетный эффект от отмены (изменения) льготы или пониженной ставки (факт или план), тыс. рублей
значение рассчитывается следующим образом:
1) для ЮЛ, которые уплачивают ав. платежи, - 3/4 в том году, с которого введено изменение, и 1/4 - в году, следующим за годом, с которого введено изменение;
2) для ЮЛ, которые не уплачивают ав. платежи, и для ФЛ - 100% в году, следующим за годом, с которого введено изменение</t>
  </si>
  <si>
    <t>льгота</t>
  </si>
  <si>
    <t>повышение уровня жизни населения</t>
  </si>
  <si>
    <t>≥1</t>
  </si>
  <si>
    <t>уменьшение расходов плательщиков, финансовое обеспечение которых осуществляется за счет местного бюджета</t>
  </si>
  <si>
    <t>исключить налоговую льготу</t>
  </si>
  <si>
    <t>поддержали</t>
  </si>
  <si>
    <t>Решение Совета депутатов Крестецкого городского поселения  «О земельном налоге»</t>
  </si>
  <si>
    <t>нет</t>
  </si>
  <si>
    <t>предоставление налоговой льготы категориям граждан, являющтхся льготными в соответствии с федеральным законодательством</t>
  </si>
  <si>
    <t>Льгота введена с 01.01.2019, оценке не подлежит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</si>
</sst>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14" fontId="3" fillId="2" borderId="1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vertical="center"/>
    </xf>
    <xf numFmtId="0" fontId="6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NumberFormat="1" applyFont="1" applyFill="1" applyBorder="1" applyAlignment="1">
      <alignment horizontal="justify" vertical="center"/>
    </xf>
    <xf numFmtId="0" fontId="4" fillId="2" borderId="1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 shrinkToFit="1"/>
    </xf>
    <xf numFmtId="0" fontId="17" fillId="2" borderId="13" xfId="0" applyFont="1" applyFill="1" applyBorder="1" applyAlignment="1">
      <alignment horizontal="center" vertical="center" wrapText="1" shrinkToFit="1"/>
    </xf>
    <xf numFmtId="2" fontId="8" fillId="2" borderId="1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99CC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1"/>
  <sheetViews>
    <sheetView tabSelected="1" view="pageBreakPreview" topLeftCell="BF1" zoomScale="60" workbookViewId="0">
      <pane ySplit="1" topLeftCell="A2" activePane="bottomLeft" state="frozen"/>
      <selection activeCell="E1" sqref="E1"/>
      <selection pane="bottomLeft" activeCell="BK41" sqref="BK41"/>
    </sheetView>
  </sheetViews>
  <sheetFormatPr defaultRowHeight="15.75"/>
  <cols>
    <col min="1" max="1" width="4.140625" style="2" hidden="1" customWidth="1"/>
    <col min="2" max="2" width="5.140625" style="1" hidden="1" customWidth="1"/>
    <col min="3" max="3" width="16" style="1" hidden="1" customWidth="1"/>
    <col min="4" max="4" width="12.85546875" style="2" hidden="1" customWidth="1"/>
    <col min="5" max="5" width="17.42578125" style="2" customWidth="1"/>
    <col min="6" max="6" width="10.42578125" style="2" hidden="1" customWidth="1"/>
    <col min="7" max="7" width="20" style="2" hidden="1" customWidth="1"/>
    <col min="8" max="8" width="13.28515625" style="2" hidden="1" customWidth="1"/>
    <col min="9" max="9" width="7.7109375" style="2" hidden="1" customWidth="1"/>
    <col min="10" max="10" width="8.85546875" style="2" hidden="1" customWidth="1"/>
    <col min="11" max="15" width="9.42578125" style="2" hidden="1" customWidth="1"/>
    <col min="16" max="16" width="17.28515625" style="2" hidden="1" customWidth="1"/>
    <col min="17" max="17" width="18.42578125" style="2" hidden="1" customWidth="1"/>
    <col min="18" max="27" width="19.85546875" style="2" hidden="1" customWidth="1"/>
    <col min="28" max="28" width="31.7109375" style="2" hidden="1" customWidth="1"/>
    <col min="29" max="29" width="13.42578125" style="2" hidden="1" customWidth="1"/>
    <col min="30" max="30" width="18.28515625" style="2" hidden="1" customWidth="1"/>
    <col min="31" max="31" width="15.42578125" style="2" hidden="1" customWidth="1"/>
    <col min="32" max="32" width="23.85546875" style="2" hidden="1" customWidth="1"/>
    <col min="33" max="33" width="13" style="2" hidden="1" customWidth="1"/>
    <col min="34" max="34" width="14.85546875" style="2" hidden="1" customWidth="1"/>
    <col min="35" max="35" width="23.140625" style="2" hidden="1" customWidth="1"/>
    <col min="36" max="36" width="14.42578125" style="2" hidden="1" customWidth="1"/>
    <col min="37" max="37" width="29.28515625" style="2" customWidth="1"/>
    <col min="38" max="38" width="13.7109375" style="2" customWidth="1"/>
    <col min="39" max="39" width="20.5703125" style="2" hidden="1" customWidth="1"/>
    <col min="40" max="40" width="13.85546875" style="2" hidden="1" customWidth="1"/>
    <col min="41" max="41" width="15.42578125" style="2" hidden="1" customWidth="1"/>
    <col min="42" max="42" width="15.7109375" style="3" hidden="1" customWidth="1"/>
    <col min="43" max="43" width="15.42578125" style="3" hidden="1" customWidth="1"/>
    <col min="44" max="45" width="8.5703125" style="3" hidden="1" customWidth="1"/>
    <col min="46" max="46" width="11.28515625" style="4" customWidth="1"/>
    <col min="47" max="52" width="8.5703125" style="4" customWidth="1"/>
    <col min="53" max="53" width="16.42578125" style="4" customWidth="1"/>
    <col min="54" max="54" width="10.7109375" style="4" customWidth="1"/>
    <col min="55" max="55" width="21.5703125" style="4" customWidth="1"/>
    <col min="56" max="62" width="9.140625" style="4" customWidth="1"/>
    <col min="63" max="69" width="9.5703125" style="4" customWidth="1"/>
    <col min="70" max="78" width="13" style="4" customWidth="1"/>
    <col min="79" max="79" width="16.140625" style="4" customWidth="1"/>
    <col min="80" max="80" width="26.85546875" style="4" customWidth="1"/>
    <col min="81" max="93" width="15.42578125" style="4" customWidth="1"/>
    <col min="94" max="94" width="17.140625" style="4" customWidth="1"/>
    <col min="95" max="95" width="0.28515625" style="4" customWidth="1"/>
    <col min="96" max="96" width="15.7109375" style="4" hidden="1" customWidth="1"/>
    <col min="97" max="97" width="17.140625" style="4" hidden="1" customWidth="1"/>
    <col min="98" max="98" width="5.42578125" style="4" hidden="1" customWidth="1"/>
    <col min="99" max="99" width="21.28515625" style="4" hidden="1" customWidth="1"/>
    <col min="100" max="113" width="12.140625" style="4" hidden="1" customWidth="1"/>
    <col min="114" max="114" width="0.28515625" style="4" hidden="1" customWidth="1"/>
    <col min="115" max="119" width="12.140625" style="4" hidden="1" customWidth="1"/>
    <col min="120" max="131" width="12.140625" style="5" hidden="1" customWidth="1"/>
    <col min="132" max="132" width="13.85546875" style="5" hidden="1" customWidth="1"/>
    <col min="133" max="133" width="17" style="5" hidden="1" customWidth="1"/>
    <col min="134" max="134" width="19.5703125" style="5" hidden="1" customWidth="1"/>
    <col min="135" max="135" width="17.7109375" style="5" hidden="1" customWidth="1"/>
    <col min="136" max="16384" width="9.140625" style="2"/>
  </cols>
  <sheetData>
    <row r="1" spans="2:135" s="6" customFormat="1" ht="88.5" customHeight="1">
      <c r="B1" s="96" t="s">
        <v>0</v>
      </c>
      <c r="C1" s="96" t="s">
        <v>22</v>
      </c>
      <c r="D1" s="96" t="s">
        <v>1</v>
      </c>
      <c r="E1" s="96"/>
      <c r="F1" s="96" t="s">
        <v>20</v>
      </c>
      <c r="G1" s="96"/>
      <c r="H1" s="96"/>
      <c r="I1" s="96"/>
      <c r="J1" s="96"/>
      <c r="K1" s="96" t="s">
        <v>21</v>
      </c>
      <c r="L1" s="96"/>
      <c r="M1" s="96"/>
      <c r="N1" s="96"/>
      <c r="O1" s="96"/>
      <c r="P1" s="69" t="s">
        <v>165</v>
      </c>
      <c r="Q1" s="70"/>
      <c r="R1" s="71"/>
      <c r="S1" s="78" t="s">
        <v>169</v>
      </c>
      <c r="T1" s="78"/>
      <c r="U1" s="78"/>
      <c r="V1" s="78"/>
      <c r="W1" s="78"/>
      <c r="X1" s="78"/>
      <c r="Y1" s="69" t="s">
        <v>173</v>
      </c>
      <c r="Z1" s="70"/>
      <c r="AA1" s="71"/>
      <c r="AB1" s="52" t="s">
        <v>16</v>
      </c>
      <c r="AC1" s="96" t="s">
        <v>8</v>
      </c>
      <c r="AD1" s="96" t="s">
        <v>16</v>
      </c>
      <c r="AE1" s="96" t="s">
        <v>28</v>
      </c>
      <c r="AF1" s="96" t="s">
        <v>29</v>
      </c>
      <c r="AG1" s="96" t="s">
        <v>24</v>
      </c>
      <c r="AH1" s="96" t="s">
        <v>27</v>
      </c>
      <c r="AI1" s="96" t="s">
        <v>25</v>
      </c>
      <c r="AJ1" s="96" t="s">
        <v>19</v>
      </c>
      <c r="AK1" s="96" t="s">
        <v>14</v>
      </c>
      <c r="AL1" s="40"/>
      <c r="AM1" s="96" t="s">
        <v>26</v>
      </c>
      <c r="AN1" s="96" t="s">
        <v>18</v>
      </c>
      <c r="AO1" s="96" t="s">
        <v>17</v>
      </c>
      <c r="AP1" s="67" t="s">
        <v>30</v>
      </c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5"/>
      <c r="BE1" s="93" t="s">
        <v>30</v>
      </c>
      <c r="BF1" s="94"/>
      <c r="BG1" s="94"/>
      <c r="BH1" s="94"/>
      <c r="BI1" s="94"/>
      <c r="BJ1" s="94"/>
      <c r="BK1" s="94"/>
      <c r="BL1" s="95"/>
      <c r="BM1" s="93" t="s">
        <v>30</v>
      </c>
      <c r="BN1" s="94"/>
      <c r="BO1" s="94"/>
      <c r="BP1" s="94"/>
      <c r="BQ1" s="94"/>
      <c r="BR1" s="94"/>
      <c r="BS1" s="94"/>
      <c r="BT1" s="67" t="s">
        <v>153</v>
      </c>
      <c r="BU1" s="94"/>
      <c r="BV1" s="94"/>
      <c r="BW1" s="95"/>
      <c r="BX1" s="93" t="s">
        <v>154</v>
      </c>
      <c r="BY1" s="94"/>
      <c r="BZ1" s="94"/>
      <c r="CA1" s="94"/>
      <c r="CB1" s="56" t="s">
        <v>178</v>
      </c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92" t="s">
        <v>31</v>
      </c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</row>
    <row r="2" spans="2:135" s="6" customFormat="1" ht="88.5" customHeight="1">
      <c r="B2" s="96"/>
      <c r="C2" s="96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75"/>
      <c r="Q2" s="76"/>
      <c r="R2" s="77"/>
      <c r="S2" s="79" t="s">
        <v>170</v>
      </c>
      <c r="T2" s="80"/>
      <c r="U2" s="80"/>
      <c r="V2" s="80"/>
      <c r="W2" s="80"/>
      <c r="X2" s="81"/>
      <c r="Y2" s="72"/>
      <c r="Z2" s="73"/>
      <c r="AA2" s="74"/>
      <c r="AB2" s="53"/>
      <c r="AC2" s="96"/>
      <c r="AD2" s="96"/>
      <c r="AE2" s="96"/>
      <c r="AF2" s="96"/>
      <c r="AG2" s="96"/>
      <c r="AH2" s="96"/>
      <c r="AI2" s="96"/>
      <c r="AJ2" s="96"/>
      <c r="AK2" s="96"/>
      <c r="AL2" s="52" t="s">
        <v>176</v>
      </c>
      <c r="AM2" s="96"/>
      <c r="AN2" s="96"/>
      <c r="AO2" s="96"/>
      <c r="AP2" s="42"/>
      <c r="AQ2" s="43"/>
      <c r="AR2" s="43"/>
      <c r="AS2" s="43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6"/>
      <c r="BE2" s="37"/>
      <c r="BF2" s="38"/>
      <c r="BG2" s="38"/>
      <c r="BH2" s="38"/>
      <c r="BI2" s="38"/>
      <c r="BJ2" s="38"/>
      <c r="BK2" s="38"/>
      <c r="BL2" s="39"/>
      <c r="BM2" s="37"/>
      <c r="BN2" s="38"/>
      <c r="BO2" s="38"/>
      <c r="BP2" s="38"/>
      <c r="BQ2" s="38"/>
      <c r="BR2" s="38"/>
      <c r="BS2" s="38"/>
      <c r="BT2" s="38"/>
      <c r="BU2" s="38"/>
      <c r="BV2" s="38"/>
      <c r="BW2" s="39"/>
      <c r="BX2" s="37"/>
      <c r="BY2" s="38"/>
      <c r="BZ2" s="44"/>
      <c r="CA2" s="44"/>
      <c r="CB2" s="50"/>
      <c r="CC2" s="57" t="s">
        <v>179</v>
      </c>
      <c r="CD2" s="58"/>
      <c r="CE2" s="58"/>
      <c r="CF2" s="58"/>
      <c r="CG2" s="58"/>
      <c r="CH2" s="58"/>
      <c r="CI2" s="59"/>
      <c r="CJ2" s="57" t="s">
        <v>180</v>
      </c>
      <c r="CK2" s="58"/>
      <c r="CL2" s="58"/>
      <c r="CM2" s="58"/>
      <c r="CN2" s="58"/>
      <c r="CO2" s="58"/>
      <c r="CP2" s="59"/>
      <c r="CQ2" s="45"/>
      <c r="CR2" s="46"/>
      <c r="CS2" s="47"/>
      <c r="CT2" s="45"/>
      <c r="CU2" s="46"/>
      <c r="CV2" s="46"/>
      <c r="CW2" s="47"/>
      <c r="CX2" s="45"/>
      <c r="CY2" s="46"/>
      <c r="CZ2" s="46"/>
      <c r="DA2" s="46"/>
      <c r="DB2" s="47"/>
      <c r="DC2" s="45"/>
      <c r="DD2" s="46"/>
      <c r="DE2" s="46"/>
      <c r="DF2" s="46"/>
      <c r="DG2" s="46"/>
      <c r="DH2" s="47"/>
      <c r="DI2" s="45"/>
      <c r="DJ2" s="46"/>
      <c r="DK2" s="46"/>
      <c r="DL2" s="46"/>
      <c r="DM2" s="46"/>
      <c r="DN2" s="46"/>
      <c r="DO2" s="47"/>
      <c r="DP2" s="45"/>
      <c r="DQ2" s="46"/>
      <c r="DR2" s="46"/>
      <c r="DS2" s="46"/>
      <c r="DT2" s="46"/>
      <c r="DU2" s="46"/>
      <c r="DV2" s="46"/>
      <c r="DW2" s="47"/>
      <c r="DX2" s="45"/>
      <c r="DY2" s="46"/>
      <c r="DZ2" s="46"/>
      <c r="EA2" s="46"/>
      <c r="EB2" s="46"/>
      <c r="EC2" s="46"/>
      <c r="ED2" s="46"/>
      <c r="EE2" s="47"/>
    </row>
    <row r="3" spans="2:135" s="6" customFormat="1" ht="72" customHeight="1">
      <c r="B3" s="96"/>
      <c r="C3" s="96"/>
      <c r="D3" s="96" t="s">
        <v>2</v>
      </c>
      <c r="E3" s="96" t="s">
        <v>3</v>
      </c>
      <c r="F3" s="100" t="s">
        <v>13</v>
      </c>
      <c r="G3" s="96" t="s">
        <v>15</v>
      </c>
      <c r="H3" s="96"/>
      <c r="I3" s="96"/>
      <c r="J3" s="96"/>
      <c r="K3" s="100" t="s">
        <v>13</v>
      </c>
      <c r="L3" s="96" t="s">
        <v>15</v>
      </c>
      <c r="M3" s="96"/>
      <c r="N3" s="96"/>
      <c r="O3" s="96"/>
      <c r="P3" s="72"/>
      <c r="Q3" s="73"/>
      <c r="R3" s="74"/>
      <c r="S3" s="78" t="s">
        <v>13</v>
      </c>
      <c r="T3" s="78" t="s">
        <v>171</v>
      </c>
      <c r="U3" s="78"/>
      <c r="V3" s="78"/>
      <c r="W3" s="78"/>
      <c r="X3" s="78"/>
      <c r="Y3" s="52" t="s">
        <v>174</v>
      </c>
      <c r="Z3" s="52" t="s">
        <v>167</v>
      </c>
      <c r="AA3" s="52" t="s">
        <v>175</v>
      </c>
      <c r="AB3" s="53"/>
      <c r="AC3" s="96"/>
      <c r="AD3" s="96"/>
      <c r="AE3" s="96"/>
      <c r="AF3" s="96"/>
      <c r="AG3" s="96"/>
      <c r="AH3" s="96"/>
      <c r="AI3" s="96"/>
      <c r="AJ3" s="96"/>
      <c r="AK3" s="96"/>
      <c r="AL3" s="53"/>
      <c r="AM3" s="96"/>
      <c r="AN3" s="96"/>
      <c r="AO3" s="96"/>
      <c r="AP3" s="97" t="s">
        <v>155</v>
      </c>
      <c r="AQ3" s="99" t="s">
        <v>141</v>
      </c>
      <c r="AR3" s="88" t="s">
        <v>142</v>
      </c>
      <c r="AS3" s="88" t="s">
        <v>143</v>
      </c>
      <c r="AT3" s="63" t="s">
        <v>144</v>
      </c>
      <c r="AU3" s="64"/>
      <c r="AV3" s="64"/>
      <c r="AW3" s="64"/>
      <c r="AX3" s="64"/>
      <c r="AY3" s="64"/>
      <c r="AZ3" s="64"/>
      <c r="BA3" s="64"/>
      <c r="BB3" s="64"/>
      <c r="BC3" s="64"/>
      <c r="BD3" s="65"/>
      <c r="BE3" s="66" t="s">
        <v>145</v>
      </c>
      <c r="BF3" s="64"/>
      <c r="BG3" s="64"/>
      <c r="BH3" s="64"/>
      <c r="BI3" s="64"/>
      <c r="BJ3" s="64"/>
      <c r="BK3" s="64"/>
      <c r="BL3" s="65"/>
      <c r="BM3" s="63" t="s">
        <v>146</v>
      </c>
      <c r="BN3" s="64"/>
      <c r="BO3" s="64"/>
      <c r="BP3" s="64"/>
      <c r="BQ3" s="64"/>
      <c r="BR3" s="64"/>
      <c r="BS3" s="64"/>
      <c r="BT3" s="64"/>
      <c r="BU3" s="64"/>
      <c r="BV3" s="64"/>
      <c r="BW3" s="65"/>
      <c r="BX3" s="63" t="s">
        <v>147</v>
      </c>
      <c r="BY3" s="68"/>
      <c r="BZ3" s="88" t="s">
        <v>32</v>
      </c>
      <c r="CA3" s="90" t="s">
        <v>33</v>
      </c>
      <c r="CB3" s="55" t="s">
        <v>177</v>
      </c>
      <c r="CC3" s="60"/>
      <c r="CD3" s="61"/>
      <c r="CE3" s="61"/>
      <c r="CF3" s="61"/>
      <c r="CG3" s="61"/>
      <c r="CH3" s="61"/>
      <c r="CI3" s="62"/>
      <c r="CJ3" s="60"/>
      <c r="CK3" s="61"/>
      <c r="CL3" s="61"/>
      <c r="CM3" s="61"/>
      <c r="CN3" s="61"/>
      <c r="CO3" s="61"/>
      <c r="CP3" s="62"/>
      <c r="CQ3" s="82" t="s">
        <v>34</v>
      </c>
      <c r="CR3" s="83"/>
      <c r="CS3" s="84"/>
      <c r="CT3" s="82" t="s">
        <v>35</v>
      </c>
      <c r="CU3" s="83"/>
      <c r="CV3" s="83"/>
      <c r="CW3" s="84"/>
      <c r="CX3" s="82" t="s">
        <v>36</v>
      </c>
      <c r="CY3" s="83"/>
      <c r="CZ3" s="83"/>
      <c r="DA3" s="83"/>
      <c r="DB3" s="84"/>
      <c r="DC3" s="82" t="s">
        <v>37</v>
      </c>
      <c r="DD3" s="83"/>
      <c r="DE3" s="83"/>
      <c r="DF3" s="83"/>
      <c r="DG3" s="83"/>
      <c r="DH3" s="84"/>
      <c r="DI3" s="82" t="s">
        <v>38</v>
      </c>
      <c r="DJ3" s="83"/>
      <c r="DK3" s="83"/>
      <c r="DL3" s="83"/>
      <c r="DM3" s="83"/>
      <c r="DN3" s="83"/>
      <c r="DO3" s="84"/>
      <c r="DP3" s="85" t="s">
        <v>66</v>
      </c>
      <c r="DQ3" s="86"/>
      <c r="DR3" s="86"/>
      <c r="DS3" s="86"/>
      <c r="DT3" s="86"/>
      <c r="DU3" s="86"/>
      <c r="DV3" s="86"/>
      <c r="DW3" s="87"/>
      <c r="DX3" s="85" t="s">
        <v>148</v>
      </c>
      <c r="DY3" s="86"/>
      <c r="DZ3" s="86"/>
      <c r="EA3" s="86"/>
      <c r="EB3" s="86"/>
      <c r="EC3" s="86"/>
      <c r="ED3" s="86"/>
      <c r="EE3" s="87"/>
    </row>
    <row r="4" spans="2:135" s="6" customFormat="1" ht="116.25" customHeight="1">
      <c r="B4" s="96"/>
      <c r="C4" s="96"/>
      <c r="D4" s="96"/>
      <c r="E4" s="96"/>
      <c r="F4" s="100"/>
      <c r="G4" s="7" t="s">
        <v>4</v>
      </c>
      <c r="H4" s="7" t="s">
        <v>5</v>
      </c>
      <c r="I4" s="7" t="s">
        <v>6</v>
      </c>
      <c r="J4" s="7" t="s">
        <v>7</v>
      </c>
      <c r="K4" s="100"/>
      <c r="L4" s="7" t="s">
        <v>4</v>
      </c>
      <c r="M4" s="7" t="s">
        <v>5</v>
      </c>
      <c r="N4" s="7" t="s">
        <v>6</v>
      </c>
      <c r="O4" s="7" t="s">
        <v>7</v>
      </c>
      <c r="P4" s="41" t="s">
        <v>166</v>
      </c>
      <c r="Q4" s="41" t="s">
        <v>167</v>
      </c>
      <c r="R4" s="41" t="s">
        <v>168</v>
      </c>
      <c r="S4" s="78"/>
      <c r="T4" s="41" t="s">
        <v>4</v>
      </c>
      <c r="U4" s="41" t="s">
        <v>5</v>
      </c>
      <c r="V4" s="41" t="s">
        <v>6</v>
      </c>
      <c r="W4" s="41" t="s">
        <v>7</v>
      </c>
      <c r="X4" s="41" t="s">
        <v>172</v>
      </c>
      <c r="Y4" s="54"/>
      <c r="Z4" s="54"/>
      <c r="AA4" s="54"/>
      <c r="AB4" s="54"/>
      <c r="AC4" s="96"/>
      <c r="AD4" s="96"/>
      <c r="AE4" s="96"/>
      <c r="AF4" s="96"/>
      <c r="AG4" s="96"/>
      <c r="AH4" s="96"/>
      <c r="AI4" s="96"/>
      <c r="AJ4" s="96"/>
      <c r="AK4" s="96"/>
      <c r="AL4" s="54"/>
      <c r="AM4" s="96"/>
      <c r="AN4" s="96"/>
      <c r="AO4" s="96"/>
      <c r="AP4" s="98"/>
      <c r="AQ4" s="89"/>
      <c r="AR4" s="89"/>
      <c r="AS4" s="89"/>
      <c r="AT4" s="8" t="s">
        <v>39</v>
      </c>
      <c r="AU4" s="8" t="s">
        <v>40</v>
      </c>
      <c r="AV4" s="8" t="s">
        <v>41</v>
      </c>
      <c r="AW4" s="8" t="s">
        <v>42</v>
      </c>
      <c r="AX4" s="8" t="s">
        <v>43</v>
      </c>
      <c r="AY4" s="8" t="s">
        <v>44</v>
      </c>
      <c r="AZ4" s="9" t="s">
        <v>149</v>
      </c>
      <c r="BA4" s="9" t="s">
        <v>65</v>
      </c>
      <c r="BB4" s="9" t="s">
        <v>45</v>
      </c>
      <c r="BC4" s="9" t="s">
        <v>46</v>
      </c>
      <c r="BD4" s="9" t="s">
        <v>47</v>
      </c>
      <c r="BE4" s="8" t="s">
        <v>39</v>
      </c>
      <c r="BF4" s="8" t="s">
        <v>40</v>
      </c>
      <c r="BG4" s="8" t="s">
        <v>41</v>
      </c>
      <c r="BH4" s="8" t="s">
        <v>42</v>
      </c>
      <c r="BI4" s="8" t="s">
        <v>43</v>
      </c>
      <c r="BJ4" s="8" t="s">
        <v>44</v>
      </c>
      <c r="BK4" s="8" t="s">
        <v>64</v>
      </c>
      <c r="BL4" s="9" t="s">
        <v>63</v>
      </c>
      <c r="BM4" s="8" t="s">
        <v>39</v>
      </c>
      <c r="BN4" s="8" t="s">
        <v>40</v>
      </c>
      <c r="BO4" s="8" t="s">
        <v>41</v>
      </c>
      <c r="BP4" s="8" t="s">
        <v>42</v>
      </c>
      <c r="BQ4" s="8" t="s">
        <v>43</v>
      </c>
      <c r="BR4" s="8" t="s">
        <v>44</v>
      </c>
      <c r="BS4" s="9" t="s">
        <v>149</v>
      </c>
      <c r="BT4" s="9" t="s">
        <v>65</v>
      </c>
      <c r="BU4" s="9" t="s">
        <v>45</v>
      </c>
      <c r="BV4" s="9" t="s">
        <v>46</v>
      </c>
      <c r="BW4" s="9" t="s">
        <v>47</v>
      </c>
      <c r="BX4" s="8" t="s">
        <v>44</v>
      </c>
      <c r="BY4" s="9" t="s">
        <v>64</v>
      </c>
      <c r="BZ4" s="89"/>
      <c r="CA4" s="91"/>
      <c r="CB4" s="55"/>
      <c r="CC4" s="49">
        <v>2018</v>
      </c>
      <c r="CD4" s="49">
        <v>2019</v>
      </c>
      <c r="CE4" s="49">
        <v>2020</v>
      </c>
      <c r="CF4" s="49">
        <v>2021</v>
      </c>
      <c r="CG4" s="49">
        <v>2022</v>
      </c>
      <c r="CH4" s="49">
        <v>2023</v>
      </c>
      <c r="CI4" s="49">
        <v>2024</v>
      </c>
      <c r="CJ4" s="49">
        <v>2018</v>
      </c>
      <c r="CK4" s="49">
        <v>2019</v>
      </c>
      <c r="CL4" s="49">
        <v>2020</v>
      </c>
      <c r="CM4" s="49">
        <v>2021</v>
      </c>
      <c r="CN4" s="49">
        <v>2022</v>
      </c>
      <c r="CO4" s="49">
        <v>2023</v>
      </c>
      <c r="CP4" s="49">
        <v>2024</v>
      </c>
      <c r="CQ4" s="10" t="s">
        <v>48</v>
      </c>
      <c r="CR4" s="10" t="s">
        <v>49</v>
      </c>
      <c r="CS4" s="10" t="s">
        <v>50</v>
      </c>
      <c r="CT4" s="10" t="s">
        <v>51</v>
      </c>
      <c r="CU4" s="10" t="s">
        <v>52</v>
      </c>
      <c r="CV4" s="10" t="s">
        <v>53</v>
      </c>
      <c r="CW4" s="10" t="s">
        <v>50</v>
      </c>
      <c r="CX4" s="10" t="s">
        <v>54</v>
      </c>
      <c r="CY4" s="10" t="s">
        <v>55</v>
      </c>
      <c r="CZ4" s="10" t="s">
        <v>56</v>
      </c>
      <c r="DA4" s="10" t="s">
        <v>53</v>
      </c>
      <c r="DB4" s="10" t="s">
        <v>50</v>
      </c>
      <c r="DC4" s="10" t="s">
        <v>57</v>
      </c>
      <c r="DD4" s="10" t="s">
        <v>58</v>
      </c>
      <c r="DE4" s="10" t="s">
        <v>59</v>
      </c>
      <c r="DF4" s="10" t="s">
        <v>56</v>
      </c>
      <c r="DG4" s="10" t="s">
        <v>53</v>
      </c>
      <c r="DH4" s="10" t="s">
        <v>50</v>
      </c>
      <c r="DI4" s="10" t="s">
        <v>60</v>
      </c>
      <c r="DJ4" s="10" t="s">
        <v>61</v>
      </c>
      <c r="DK4" s="10" t="s">
        <v>62</v>
      </c>
      <c r="DL4" s="10" t="s">
        <v>59</v>
      </c>
      <c r="DM4" s="10" t="s">
        <v>56</v>
      </c>
      <c r="DN4" s="10" t="s">
        <v>53</v>
      </c>
      <c r="DO4" s="10" t="s">
        <v>50</v>
      </c>
      <c r="DP4" s="11" t="s">
        <v>67</v>
      </c>
      <c r="DQ4" s="11" t="s">
        <v>68</v>
      </c>
      <c r="DR4" s="11" t="s">
        <v>69</v>
      </c>
      <c r="DS4" s="11" t="s">
        <v>62</v>
      </c>
      <c r="DT4" s="11" t="s">
        <v>59</v>
      </c>
      <c r="DU4" s="11" t="s">
        <v>56</v>
      </c>
      <c r="DV4" s="11" t="s">
        <v>53</v>
      </c>
      <c r="DW4" s="11" t="s">
        <v>50</v>
      </c>
      <c r="DX4" s="11" t="s">
        <v>150</v>
      </c>
      <c r="DY4" s="11" t="s">
        <v>151</v>
      </c>
      <c r="DZ4" s="11" t="s">
        <v>152</v>
      </c>
      <c r="EA4" s="11" t="s">
        <v>69</v>
      </c>
      <c r="EB4" s="11" t="s">
        <v>62</v>
      </c>
      <c r="EC4" s="11" t="s">
        <v>59</v>
      </c>
      <c r="ED4" s="11" t="s">
        <v>56</v>
      </c>
      <c r="EE4" s="11" t="s">
        <v>53</v>
      </c>
    </row>
    <row r="5" spans="2:135" s="6" customFormat="1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7">
        <v>15</v>
      </c>
      <c r="AD5" s="7">
        <v>16</v>
      </c>
      <c r="AE5" s="7">
        <v>17</v>
      </c>
      <c r="AF5" s="7">
        <v>18</v>
      </c>
      <c r="AG5" s="7">
        <v>19</v>
      </c>
      <c r="AH5" s="7">
        <v>20</v>
      </c>
      <c r="AI5" s="7">
        <v>21</v>
      </c>
      <c r="AJ5" s="7">
        <v>22</v>
      </c>
      <c r="AK5" s="7">
        <v>23</v>
      </c>
      <c r="AL5" s="40"/>
      <c r="AM5" s="7">
        <v>24</v>
      </c>
      <c r="AN5" s="7">
        <v>25</v>
      </c>
      <c r="AO5" s="7">
        <v>26</v>
      </c>
      <c r="AP5" s="12"/>
      <c r="AQ5" s="12"/>
      <c r="AR5" s="12"/>
      <c r="AS5" s="12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</row>
    <row r="6" spans="2:135" ht="62.25" customHeight="1">
      <c r="B6" s="15">
        <v>1</v>
      </c>
      <c r="C6" s="16" t="s">
        <v>23</v>
      </c>
      <c r="D6" s="16" t="s">
        <v>70</v>
      </c>
      <c r="E6" s="16" t="s">
        <v>72</v>
      </c>
      <c r="F6" s="17" t="s">
        <v>76</v>
      </c>
      <c r="G6" s="18" t="s">
        <v>78</v>
      </c>
      <c r="H6" s="17" t="s">
        <v>77</v>
      </c>
      <c r="I6" s="17" t="s">
        <v>79</v>
      </c>
      <c r="J6" s="16" t="s">
        <v>88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6" t="s">
        <v>99</v>
      </c>
      <c r="AD6" s="19" t="s">
        <v>112</v>
      </c>
      <c r="AE6" s="20" t="s">
        <v>104</v>
      </c>
      <c r="AF6" s="20" t="s">
        <v>105</v>
      </c>
      <c r="AG6" s="21">
        <v>42370</v>
      </c>
      <c r="AH6" s="17"/>
      <c r="AI6" s="22" t="s">
        <v>113</v>
      </c>
      <c r="AJ6" s="16" t="s">
        <v>107</v>
      </c>
      <c r="AK6" s="17" t="s">
        <v>124</v>
      </c>
      <c r="AL6" s="15" t="s">
        <v>181</v>
      </c>
      <c r="AM6" s="23" t="s">
        <v>111</v>
      </c>
      <c r="AN6" s="17">
        <v>0.3</v>
      </c>
      <c r="AO6" s="17">
        <v>0</v>
      </c>
      <c r="AP6" s="24"/>
      <c r="AQ6" s="24"/>
      <c r="AR6" s="24"/>
      <c r="AS6" s="24"/>
      <c r="AT6" s="25" t="s">
        <v>11</v>
      </c>
      <c r="AU6" s="25" t="s">
        <v>11</v>
      </c>
      <c r="AV6" s="25" t="s">
        <v>11</v>
      </c>
      <c r="AW6" s="25" t="s">
        <v>11</v>
      </c>
      <c r="AX6" s="25" t="s">
        <v>11</v>
      </c>
      <c r="AY6" s="25">
        <v>5</v>
      </c>
      <c r="AZ6" s="25">
        <v>7</v>
      </c>
      <c r="BA6" s="25">
        <v>7</v>
      </c>
      <c r="BB6" s="25">
        <v>7</v>
      </c>
      <c r="BC6" s="25">
        <v>7</v>
      </c>
      <c r="BD6" s="25">
        <v>7</v>
      </c>
      <c r="BE6" s="25" t="s">
        <v>11</v>
      </c>
      <c r="BF6" s="25" t="s">
        <v>11</v>
      </c>
      <c r="BG6" s="25" t="s">
        <v>11</v>
      </c>
      <c r="BH6" s="25" t="s">
        <v>11</v>
      </c>
      <c r="BI6" s="25" t="s">
        <v>11</v>
      </c>
      <c r="BJ6" s="25">
        <v>12</v>
      </c>
      <c r="BK6" s="25">
        <v>21</v>
      </c>
      <c r="BL6" s="25">
        <v>21</v>
      </c>
      <c r="BM6" s="25" t="s">
        <v>11</v>
      </c>
      <c r="BN6" s="25" t="s">
        <v>11</v>
      </c>
      <c r="BO6" s="25" t="s">
        <v>11</v>
      </c>
      <c r="BP6" s="25" t="s">
        <v>11</v>
      </c>
      <c r="BQ6" s="25" t="s">
        <v>11</v>
      </c>
      <c r="BR6" s="25">
        <v>5</v>
      </c>
      <c r="BS6" s="25">
        <v>7</v>
      </c>
      <c r="BT6" s="25">
        <v>7</v>
      </c>
      <c r="BU6" s="25">
        <v>7</v>
      </c>
      <c r="BV6" s="25">
        <v>7</v>
      </c>
      <c r="BW6" s="25">
        <v>7</v>
      </c>
      <c r="BX6" s="25">
        <v>5</v>
      </c>
      <c r="BY6" s="25">
        <v>7</v>
      </c>
      <c r="BZ6" s="25" t="s">
        <v>164</v>
      </c>
      <c r="CA6" s="25"/>
      <c r="CB6" s="13" t="s">
        <v>182</v>
      </c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</row>
    <row r="7" spans="2:135" ht="189">
      <c r="B7" s="15">
        <v>2</v>
      </c>
      <c r="C7" s="16" t="s">
        <v>23</v>
      </c>
      <c r="D7" s="16" t="s">
        <v>70</v>
      </c>
      <c r="E7" s="16" t="s">
        <v>72</v>
      </c>
      <c r="F7" s="17" t="s">
        <v>76</v>
      </c>
      <c r="G7" s="18" t="s">
        <v>161</v>
      </c>
      <c r="H7" s="27">
        <v>43783</v>
      </c>
      <c r="I7" s="17" t="s">
        <v>160</v>
      </c>
      <c r="J7" s="20" t="s">
        <v>89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6" t="s">
        <v>100</v>
      </c>
      <c r="AD7" s="19" t="s">
        <v>114</v>
      </c>
      <c r="AE7" s="20" t="s">
        <v>103</v>
      </c>
      <c r="AF7" s="20" t="s">
        <v>102</v>
      </c>
      <c r="AG7" s="21">
        <v>40544</v>
      </c>
      <c r="AH7" s="17"/>
      <c r="AI7" s="22" t="s">
        <v>106</v>
      </c>
      <c r="AJ7" s="28" t="s">
        <v>108</v>
      </c>
      <c r="AK7" s="29" t="s">
        <v>125</v>
      </c>
      <c r="AL7" s="15" t="s">
        <v>181</v>
      </c>
      <c r="AM7" s="23" t="s">
        <v>111</v>
      </c>
      <c r="AN7" s="17">
        <v>0.3</v>
      </c>
      <c r="AO7" s="17">
        <v>0</v>
      </c>
      <c r="AP7" s="24"/>
      <c r="AQ7" s="24"/>
      <c r="AR7" s="24"/>
      <c r="AS7" s="24"/>
      <c r="AT7" s="25"/>
      <c r="AU7" s="25"/>
      <c r="AV7" s="25"/>
      <c r="AW7" s="25"/>
      <c r="AX7" s="25"/>
      <c r="AY7" s="25">
        <v>1219</v>
      </c>
      <c r="AZ7" s="25">
        <v>1272</v>
      </c>
      <c r="BA7" s="25">
        <v>1121</v>
      </c>
      <c r="BB7" s="25">
        <v>1121</v>
      </c>
      <c r="BC7" s="25">
        <v>1121</v>
      </c>
      <c r="BD7" s="25">
        <v>1121</v>
      </c>
      <c r="BE7" s="25"/>
      <c r="BF7" s="25"/>
      <c r="BG7" s="25"/>
      <c r="BH7" s="25"/>
      <c r="BI7" s="25"/>
      <c r="BJ7" s="25">
        <v>17</v>
      </c>
      <c r="BK7" s="25">
        <v>15</v>
      </c>
      <c r="BL7" s="25">
        <v>12</v>
      </c>
      <c r="BM7" s="25">
        <f>AT7</f>
        <v>0</v>
      </c>
      <c r="BN7" s="25">
        <f t="shared" ref="BN7:BW7" si="0">AU7</f>
        <v>0</v>
      </c>
      <c r="BO7" s="25">
        <f t="shared" si="0"/>
        <v>0</v>
      </c>
      <c r="BP7" s="25">
        <f t="shared" si="0"/>
        <v>0</v>
      </c>
      <c r="BQ7" s="25">
        <f t="shared" si="0"/>
        <v>0</v>
      </c>
      <c r="BR7" s="25">
        <f t="shared" si="0"/>
        <v>1219</v>
      </c>
      <c r="BS7" s="25">
        <f t="shared" si="0"/>
        <v>1272</v>
      </c>
      <c r="BT7" s="25">
        <f t="shared" si="0"/>
        <v>1121</v>
      </c>
      <c r="BU7" s="25">
        <f t="shared" si="0"/>
        <v>1121</v>
      </c>
      <c r="BV7" s="25">
        <f t="shared" si="0"/>
        <v>1121</v>
      </c>
      <c r="BW7" s="25">
        <f t="shared" si="0"/>
        <v>1121</v>
      </c>
      <c r="BX7" s="25">
        <f>BR7</f>
        <v>1219</v>
      </c>
      <c r="BY7" s="25">
        <f>BS7</f>
        <v>1272</v>
      </c>
      <c r="BZ7" s="25" t="s">
        <v>164</v>
      </c>
      <c r="CA7" s="13" t="s">
        <v>184</v>
      </c>
      <c r="CB7" s="51" t="s">
        <v>183</v>
      </c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</row>
    <row r="8" spans="2:135" ht="189">
      <c r="B8" s="15">
        <v>3</v>
      </c>
      <c r="C8" s="16" t="s">
        <v>23</v>
      </c>
      <c r="D8" s="16" t="s">
        <v>70</v>
      </c>
      <c r="E8" s="16" t="s">
        <v>72</v>
      </c>
      <c r="F8" s="17" t="s">
        <v>76</v>
      </c>
      <c r="G8" s="18" t="s">
        <v>161</v>
      </c>
      <c r="H8" s="27">
        <v>43783</v>
      </c>
      <c r="I8" s="17" t="s">
        <v>160</v>
      </c>
      <c r="J8" s="20" t="s">
        <v>90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6" t="s">
        <v>100</v>
      </c>
      <c r="AD8" s="19" t="s">
        <v>114</v>
      </c>
      <c r="AE8" s="20" t="s">
        <v>103</v>
      </c>
      <c r="AF8" s="20" t="s">
        <v>102</v>
      </c>
      <c r="AG8" s="21">
        <v>40544</v>
      </c>
      <c r="AH8" s="17"/>
      <c r="AI8" s="22" t="s">
        <v>106</v>
      </c>
      <c r="AJ8" s="28" t="s">
        <v>109</v>
      </c>
      <c r="AK8" s="29" t="s">
        <v>126</v>
      </c>
      <c r="AL8" s="15" t="s">
        <v>181</v>
      </c>
      <c r="AM8" s="23" t="s">
        <v>111</v>
      </c>
      <c r="AN8" s="17">
        <v>0.3</v>
      </c>
      <c r="AO8" s="17">
        <v>0</v>
      </c>
      <c r="AP8" s="24"/>
      <c r="AQ8" s="24"/>
      <c r="AR8" s="24"/>
      <c r="AS8" s="24"/>
      <c r="AT8" s="25"/>
      <c r="AU8" s="25"/>
      <c r="AV8" s="25"/>
      <c r="AW8" s="25"/>
      <c r="AX8" s="25"/>
      <c r="AY8" s="25">
        <v>51</v>
      </c>
      <c r="AZ8" s="25">
        <v>55</v>
      </c>
      <c r="BA8" s="25">
        <v>144</v>
      </c>
      <c r="BB8" s="25">
        <v>144</v>
      </c>
      <c r="BC8" s="25">
        <v>144</v>
      </c>
      <c r="BD8" s="25">
        <v>144</v>
      </c>
      <c r="BE8" s="25"/>
      <c r="BF8" s="25"/>
      <c r="BG8" s="25"/>
      <c r="BH8" s="25"/>
      <c r="BI8" s="25"/>
      <c r="BJ8" s="25">
        <v>2</v>
      </c>
      <c r="BK8" s="25">
        <v>1</v>
      </c>
      <c r="BL8" s="25">
        <v>1</v>
      </c>
      <c r="BM8" s="25">
        <f t="shared" ref="BM8:BM10" si="1">AT8</f>
        <v>0</v>
      </c>
      <c r="BN8" s="25">
        <f t="shared" ref="BN8:BN10" si="2">AU8</f>
        <v>0</v>
      </c>
      <c r="BO8" s="25">
        <f t="shared" ref="BO8:BO10" si="3">AV8</f>
        <v>0</v>
      </c>
      <c r="BP8" s="25">
        <f t="shared" ref="BP8:BP10" si="4">AW8</f>
        <v>0</v>
      </c>
      <c r="BQ8" s="25">
        <f t="shared" ref="BQ8:BQ10" si="5">AX8</f>
        <v>0</v>
      </c>
      <c r="BR8" s="25">
        <f t="shared" ref="BR8:BR10" si="6">AY8</f>
        <v>51</v>
      </c>
      <c r="BS8" s="25">
        <f t="shared" ref="BS8:BS10" si="7">AZ8</f>
        <v>55</v>
      </c>
      <c r="BT8" s="25">
        <f t="shared" ref="BT8:BT10" si="8">BA8</f>
        <v>144</v>
      </c>
      <c r="BU8" s="25">
        <f t="shared" ref="BU8:BU10" si="9">BB8</f>
        <v>144</v>
      </c>
      <c r="BV8" s="25">
        <f t="shared" ref="BV8:BV10" si="10">BC8</f>
        <v>144</v>
      </c>
      <c r="BW8" s="25">
        <f t="shared" ref="BW8:BW10" si="11">BD8</f>
        <v>144</v>
      </c>
      <c r="BX8" s="25">
        <f t="shared" ref="BX8:BX39" si="12">BR8</f>
        <v>51</v>
      </c>
      <c r="BY8" s="25">
        <f t="shared" ref="BY8:BY39" si="13">BS8</f>
        <v>55</v>
      </c>
      <c r="BZ8" s="25" t="s">
        <v>164</v>
      </c>
      <c r="CA8" s="13" t="s">
        <v>184</v>
      </c>
      <c r="CB8" s="51" t="s">
        <v>183</v>
      </c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</row>
    <row r="9" spans="2:135" ht="189">
      <c r="B9" s="15">
        <v>4</v>
      </c>
      <c r="C9" s="16" t="s">
        <v>23</v>
      </c>
      <c r="D9" s="16" t="s">
        <v>70</v>
      </c>
      <c r="E9" s="16" t="s">
        <v>72</v>
      </c>
      <c r="F9" s="17" t="s">
        <v>76</v>
      </c>
      <c r="G9" s="18" t="s">
        <v>161</v>
      </c>
      <c r="H9" s="27">
        <v>43783</v>
      </c>
      <c r="I9" s="17" t="s">
        <v>160</v>
      </c>
      <c r="J9" s="20" t="s">
        <v>91</v>
      </c>
      <c r="K9" s="17"/>
      <c r="L9" s="17"/>
      <c r="M9" s="17"/>
      <c r="N9" s="17"/>
      <c r="O9" s="17"/>
      <c r="P9" s="27"/>
      <c r="Q9" s="17"/>
      <c r="R9" s="17"/>
      <c r="S9" s="17"/>
      <c r="T9" s="18"/>
      <c r="U9" s="27"/>
      <c r="V9" s="17"/>
      <c r="W9" s="17"/>
      <c r="X9" s="27"/>
      <c r="Y9" s="17"/>
      <c r="Z9" s="17"/>
      <c r="AA9" s="17"/>
      <c r="AB9" s="17"/>
      <c r="AC9" s="16" t="s">
        <v>100</v>
      </c>
      <c r="AD9" s="19" t="s">
        <v>114</v>
      </c>
      <c r="AE9" s="20" t="s">
        <v>104</v>
      </c>
      <c r="AF9" s="20" t="s">
        <v>101</v>
      </c>
      <c r="AG9" s="21">
        <v>40544</v>
      </c>
      <c r="AH9" s="27"/>
      <c r="AI9" s="22" t="s">
        <v>106</v>
      </c>
      <c r="AJ9" s="28" t="s">
        <v>110</v>
      </c>
      <c r="AK9" s="29" t="s">
        <v>115</v>
      </c>
      <c r="AL9" s="15" t="s">
        <v>181</v>
      </c>
      <c r="AM9" s="23" t="s">
        <v>111</v>
      </c>
      <c r="AN9" s="17">
        <v>0.3</v>
      </c>
      <c r="AO9" s="17">
        <v>0</v>
      </c>
      <c r="AP9" s="24"/>
      <c r="AQ9" s="24"/>
      <c r="AR9" s="24"/>
      <c r="AS9" s="24"/>
      <c r="AT9" s="25"/>
      <c r="AU9" s="25"/>
      <c r="AV9" s="25"/>
      <c r="AW9" s="25"/>
      <c r="AX9" s="25"/>
      <c r="AY9" s="25"/>
      <c r="AZ9" s="25">
        <v>982.5</v>
      </c>
      <c r="BA9" s="25">
        <v>982.5</v>
      </c>
      <c r="BB9" s="25">
        <v>982.5</v>
      </c>
      <c r="BC9" s="25">
        <v>982.5</v>
      </c>
      <c r="BD9" s="25">
        <v>982.5</v>
      </c>
      <c r="BE9" s="25"/>
      <c r="BF9" s="25"/>
      <c r="BG9" s="25"/>
      <c r="BH9" s="25"/>
      <c r="BI9" s="25"/>
      <c r="BJ9" s="25"/>
      <c r="BK9" s="25">
        <v>2</v>
      </c>
      <c r="BL9" s="25">
        <v>2</v>
      </c>
      <c r="BM9" s="25">
        <f t="shared" si="1"/>
        <v>0</v>
      </c>
      <c r="BN9" s="25">
        <f t="shared" si="2"/>
        <v>0</v>
      </c>
      <c r="BO9" s="25">
        <f t="shared" si="3"/>
        <v>0</v>
      </c>
      <c r="BP9" s="25">
        <f t="shared" si="4"/>
        <v>0</v>
      </c>
      <c r="BQ9" s="25">
        <f t="shared" si="5"/>
        <v>0</v>
      </c>
      <c r="BR9" s="25">
        <f t="shared" si="6"/>
        <v>0</v>
      </c>
      <c r="BS9" s="25">
        <f t="shared" si="7"/>
        <v>982.5</v>
      </c>
      <c r="BT9" s="25">
        <f t="shared" si="8"/>
        <v>982.5</v>
      </c>
      <c r="BU9" s="25">
        <f t="shared" si="9"/>
        <v>982.5</v>
      </c>
      <c r="BV9" s="25">
        <f t="shared" si="10"/>
        <v>982.5</v>
      </c>
      <c r="BW9" s="25">
        <f t="shared" si="11"/>
        <v>982.5</v>
      </c>
      <c r="BX9" s="25">
        <f t="shared" si="12"/>
        <v>0</v>
      </c>
      <c r="BY9" s="25">
        <f t="shared" si="13"/>
        <v>982.5</v>
      </c>
      <c r="BZ9" s="25" t="s">
        <v>164</v>
      </c>
      <c r="CA9" s="25"/>
      <c r="CB9" s="13" t="s">
        <v>182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</row>
    <row r="10" spans="2:135" ht="252">
      <c r="B10" s="15"/>
      <c r="C10" s="16" t="s">
        <v>23</v>
      </c>
      <c r="D10" s="16" t="s">
        <v>70</v>
      </c>
      <c r="E10" s="16" t="s">
        <v>72</v>
      </c>
      <c r="F10" s="17" t="s">
        <v>76</v>
      </c>
      <c r="G10" s="18" t="s">
        <v>187</v>
      </c>
      <c r="H10" s="27">
        <v>40497</v>
      </c>
      <c r="I10" s="17" t="s">
        <v>80</v>
      </c>
      <c r="J10" s="20" t="s">
        <v>92</v>
      </c>
      <c r="K10" s="17"/>
      <c r="L10" s="17"/>
      <c r="M10" s="17"/>
      <c r="N10" s="17"/>
      <c r="O10" s="17"/>
      <c r="P10" s="27">
        <v>43783</v>
      </c>
      <c r="Q10" s="17" t="s">
        <v>185</v>
      </c>
      <c r="R10" s="17" t="s">
        <v>186</v>
      </c>
      <c r="S10" s="17" t="s">
        <v>76</v>
      </c>
      <c r="T10" s="18" t="s">
        <v>161</v>
      </c>
      <c r="U10" s="27">
        <v>43783</v>
      </c>
      <c r="V10" s="17" t="s">
        <v>160</v>
      </c>
      <c r="W10" s="17" t="s">
        <v>163</v>
      </c>
      <c r="X10" s="27">
        <v>43831</v>
      </c>
      <c r="Y10" s="17"/>
      <c r="Z10" s="17"/>
      <c r="AA10" s="17"/>
      <c r="AB10" s="17"/>
      <c r="AC10" s="16" t="s">
        <v>100</v>
      </c>
      <c r="AD10" s="19" t="s">
        <v>114</v>
      </c>
      <c r="AE10" s="20" t="s">
        <v>103</v>
      </c>
      <c r="AF10" s="20" t="s">
        <v>102</v>
      </c>
      <c r="AG10" s="21">
        <v>40544</v>
      </c>
      <c r="AH10" s="27">
        <v>43831</v>
      </c>
      <c r="AI10" s="22" t="s">
        <v>106</v>
      </c>
      <c r="AJ10" s="28" t="s">
        <v>109</v>
      </c>
      <c r="AK10" s="29" t="s">
        <v>116</v>
      </c>
      <c r="AL10" s="15" t="s">
        <v>181</v>
      </c>
      <c r="AM10" s="23" t="s">
        <v>111</v>
      </c>
      <c r="AN10" s="17">
        <v>0.3</v>
      </c>
      <c r="AO10" s="17">
        <v>0</v>
      </c>
      <c r="AP10" s="24"/>
      <c r="AQ10" s="24"/>
      <c r="AR10" s="24"/>
      <c r="AS10" s="24"/>
      <c r="AT10" s="25"/>
      <c r="AU10" s="25"/>
      <c r="AV10" s="25"/>
      <c r="AW10" s="25"/>
      <c r="AX10" s="25"/>
      <c r="AY10" s="25">
        <v>76</v>
      </c>
      <c r="AZ10" s="25">
        <v>76</v>
      </c>
      <c r="BA10" s="25">
        <v>76</v>
      </c>
      <c r="BB10" s="25">
        <v>76</v>
      </c>
      <c r="BC10" s="25">
        <v>76</v>
      </c>
      <c r="BD10" s="25">
        <v>76</v>
      </c>
      <c r="BE10" s="25"/>
      <c r="BF10" s="25"/>
      <c r="BG10" s="25"/>
      <c r="BH10" s="25"/>
      <c r="BI10" s="25"/>
      <c r="BJ10" s="25">
        <v>1</v>
      </c>
      <c r="BK10" s="25">
        <v>1</v>
      </c>
      <c r="BL10" s="25">
        <v>1</v>
      </c>
      <c r="BM10" s="25">
        <f t="shared" si="1"/>
        <v>0</v>
      </c>
      <c r="BN10" s="25">
        <f t="shared" si="2"/>
        <v>0</v>
      </c>
      <c r="BO10" s="25">
        <f t="shared" si="3"/>
        <v>0</v>
      </c>
      <c r="BP10" s="25">
        <f t="shared" si="4"/>
        <v>0</v>
      </c>
      <c r="BQ10" s="25">
        <f t="shared" si="5"/>
        <v>0</v>
      </c>
      <c r="BR10" s="25">
        <f t="shared" si="6"/>
        <v>76</v>
      </c>
      <c r="BS10" s="25">
        <f t="shared" si="7"/>
        <v>76</v>
      </c>
      <c r="BT10" s="25">
        <f t="shared" si="8"/>
        <v>76</v>
      </c>
      <c r="BU10" s="25">
        <f t="shared" si="9"/>
        <v>76</v>
      </c>
      <c r="BV10" s="25">
        <f t="shared" si="10"/>
        <v>76</v>
      </c>
      <c r="BW10" s="25">
        <f t="shared" si="11"/>
        <v>76</v>
      </c>
      <c r="BX10" s="25">
        <f t="shared" si="12"/>
        <v>76</v>
      </c>
      <c r="BY10" s="25">
        <f t="shared" si="13"/>
        <v>76</v>
      </c>
      <c r="BZ10" s="25" t="s">
        <v>188</v>
      </c>
      <c r="CA10" s="25" t="s">
        <v>163</v>
      </c>
      <c r="CB10" s="13" t="s">
        <v>182</v>
      </c>
      <c r="CC10" s="25"/>
      <c r="CD10" s="25"/>
      <c r="CE10" s="25" t="s">
        <v>164</v>
      </c>
      <c r="CF10" s="25"/>
      <c r="CG10" s="25"/>
      <c r="CH10" s="25"/>
      <c r="CI10" s="25"/>
      <c r="CJ10" s="25"/>
      <c r="CK10" s="25"/>
      <c r="CL10" s="25">
        <v>76</v>
      </c>
      <c r="CM10" s="25">
        <v>76</v>
      </c>
      <c r="CN10" s="25">
        <v>76</v>
      </c>
      <c r="CO10" s="25">
        <v>76</v>
      </c>
      <c r="CP10" s="25">
        <v>76</v>
      </c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</row>
    <row r="11" spans="2:135" ht="315">
      <c r="B11" s="15"/>
      <c r="C11" s="16" t="s">
        <v>23</v>
      </c>
      <c r="D11" s="16" t="s">
        <v>70</v>
      </c>
      <c r="E11" s="16" t="s">
        <v>72</v>
      </c>
      <c r="F11" s="17" t="s">
        <v>76</v>
      </c>
      <c r="G11" s="18" t="s">
        <v>161</v>
      </c>
      <c r="H11" s="27">
        <v>43783</v>
      </c>
      <c r="I11" s="17" t="s">
        <v>160</v>
      </c>
      <c r="J11" s="20" t="s">
        <v>93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6" t="s">
        <v>100</v>
      </c>
      <c r="AD11" s="19" t="s">
        <v>114</v>
      </c>
      <c r="AE11" s="20" t="s">
        <v>104</v>
      </c>
      <c r="AF11" s="20" t="s">
        <v>101</v>
      </c>
      <c r="AG11" s="21">
        <v>40544</v>
      </c>
      <c r="AH11" s="17"/>
      <c r="AI11" s="22" t="s">
        <v>106</v>
      </c>
      <c r="AJ11" s="16" t="s">
        <v>107</v>
      </c>
      <c r="AK11" s="29" t="s">
        <v>117</v>
      </c>
      <c r="AL11" s="15" t="s">
        <v>181</v>
      </c>
      <c r="AM11" s="23" t="s">
        <v>111</v>
      </c>
      <c r="AN11" s="17">
        <v>0.3</v>
      </c>
      <c r="AO11" s="17">
        <v>0</v>
      </c>
      <c r="AP11" s="24"/>
      <c r="AQ11" s="24"/>
      <c r="AR11" s="24"/>
      <c r="AS11" s="24"/>
      <c r="AT11" s="25">
        <v>497</v>
      </c>
      <c r="AU11" s="25">
        <v>446</v>
      </c>
      <c r="AV11" s="25">
        <v>934</v>
      </c>
      <c r="AW11" s="25">
        <v>1191</v>
      </c>
      <c r="AX11" s="25">
        <v>1217</v>
      </c>
      <c r="AY11" s="25">
        <v>871</v>
      </c>
      <c r="AZ11" s="25">
        <v>765</v>
      </c>
      <c r="BA11" s="25">
        <v>765</v>
      </c>
      <c r="BB11" s="25">
        <v>765</v>
      </c>
      <c r="BC11" s="25">
        <v>765</v>
      </c>
      <c r="BD11" s="25">
        <v>765</v>
      </c>
      <c r="BE11" s="25">
        <v>497</v>
      </c>
      <c r="BF11" s="25">
        <v>446</v>
      </c>
      <c r="BG11" s="25">
        <v>934</v>
      </c>
      <c r="BH11" s="25">
        <v>1191</v>
      </c>
      <c r="BI11" s="25">
        <v>1217</v>
      </c>
      <c r="BJ11" s="25">
        <v>598</v>
      </c>
      <c r="BK11" s="25">
        <v>554</v>
      </c>
      <c r="BL11" s="25">
        <v>554</v>
      </c>
      <c r="BM11" s="25">
        <f t="shared" ref="BM11:BM14" si="14">AT11</f>
        <v>497</v>
      </c>
      <c r="BN11" s="25">
        <f t="shared" ref="BN11:BN14" si="15">AU11</f>
        <v>446</v>
      </c>
      <c r="BO11" s="25">
        <f t="shared" ref="BO11:BO14" si="16">AV11</f>
        <v>934</v>
      </c>
      <c r="BP11" s="25">
        <f t="shared" ref="BP11:BP14" si="17">AW11</f>
        <v>1191</v>
      </c>
      <c r="BQ11" s="25">
        <f t="shared" ref="BQ11:BQ14" si="18">AX11</f>
        <v>1217</v>
      </c>
      <c r="BR11" s="25">
        <f t="shared" ref="BR11:BR14" si="19">AY11</f>
        <v>871</v>
      </c>
      <c r="BS11" s="25">
        <f t="shared" ref="BS11:BS14" si="20">AZ11</f>
        <v>765</v>
      </c>
      <c r="BT11" s="25">
        <f t="shared" ref="BT11:BT39" si="21">BA11</f>
        <v>765</v>
      </c>
      <c r="BU11" s="25">
        <f t="shared" ref="BU11:BU39" si="22">BB11</f>
        <v>765</v>
      </c>
      <c r="BV11" s="25">
        <f t="shared" ref="BV11:BV39" si="23">BC11</f>
        <v>765</v>
      </c>
      <c r="BW11" s="25">
        <f t="shared" ref="BW11:BW39" si="24">BD11</f>
        <v>765</v>
      </c>
      <c r="BX11" s="25">
        <f t="shared" si="12"/>
        <v>871</v>
      </c>
      <c r="BY11" s="25">
        <f t="shared" si="13"/>
        <v>765</v>
      </c>
      <c r="BZ11" s="25" t="s">
        <v>164</v>
      </c>
      <c r="CA11" s="25"/>
      <c r="CB11" s="13" t="s">
        <v>182</v>
      </c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</row>
    <row r="12" spans="2:135" ht="189">
      <c r="B12" s="15"/>
      <c r="C12" s="16" t="s">
        <v>23</v>
      </c>
      <c r="D12" s="16" t="s">
        <v>70</v>
      </c>
      <c r="E12" s="16" t="s">
        <v>72</v>
      </c>
      <c r="F12" s="17" t="s">
        <v>76</v>
      </c>
      <c r="G12" s="18" t="s">
        <v>161</v>
      </c>
      <c r="H12" s="27">
        <v>43783</v>
      </c>
      <c r="I12" s="17" t="s">
        <v>160</v>
      </c>
      <c r="J12" s="20" t="s">
        <v>94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6" t="s">
        <v>100</v>
      </c>
      <c r="AD12" s="19" t="s">
        <v>114</v>
      </c>
      <c r="AE12" s="20" t="s">
        <v>104</v>
      </c>
      <c r="AF12" s="20" t="s">
        <v>101</v>
      </c>
      <c r="AG12" s="21">
        <v>40544</v>
      </c>
      <c r="AH12" s="17"/>
      <c r="AI12" s="22" t="s">
        <v>106</v>
      </c>
      <c r="AJ12" s="16" t="s">
        <v>107</v>
      </c>
      <c r="AK12" s="29" t="s">
        <v>118</v>
      </c>
      <c r="AL12" s="15" t="s">
        <v>181</v>
      </c>
      <c r="AM12" s="23" t="s">
        <v>111</v>
      </c>
      <c r="AN12" s="17">
        <v>0.3</v>
      </c>
      <c r="AO12" s="17">
        <v>0</v>
      </c>
      <c r="AP12" s="24"/>
      <c r="AQ12" s="24"/>
      <c r="AR12" s="24"/>
      <c r="AS12" s="24"/>
      <c r="AT12" s="25">
        <v>3</v>
      </c>
      <c r="AU12" s="25" t="s">
        <v>163</v>
      </c>
      <c r="AV12" s="25" t="s">
        <v>163</v>
      </c>
      <c r="AW12" s="25">
        <v>19</v>
      </c>
      <c r="AX12" s="25">
        <v>15</v>
      </c>
      <c r="AY12" s="25">
        <v>24</v>
      </c>
      <c r="AZ12" s="25">
        <v>34</v>
      </c>
      <c r="BA12" s="25">
        <v>34</v>
      </c>
      <c r="BB12" s="25">
        <v>34</v>
      </c>
      <c r="BC12" s="25">
        <v>34</v>
      </c>
      <c r="BD12" s="25">
        <v>34</v>
      </c>
      <c r="BE12" s="25" t="s">
        <v>163</v>
      </c>
      <c r="BF12" s="25" t="s">
        <v>163</v>
      </c>
      <c r="BG12" s="25">
        <v>11</v>
      </c>
      <c r="BH12" s="25">
        <v>13</v>
      </c>
      <c r="BI12" s="25">
        <v>11</v>
      </c>
      <c r="BJ12" s="25">
        <v>11</v>
      </c>
      <c r="BK12" s="25">
        <v>40</v>
      </c>
      <c r="BL12" s="25">
        <v>40</v>
      </c>
      <c r="BM12" s="25">
        <f t="shared" si="14"/>
        <v>3</v>
      </c>
      <c r="BN12" s="25" t="str">
        <f t="shared" si="15"/>
        <v>-</v>
      </c>
      <c r="BO12" s="25" t="str">
        <f t="shared" si="16"/>
        <v>-</v>
      </c>
      <c r="BP12" s="25">
        <f t="shared" si="17"/>
        <v>19</v>
      </c>
      <c r="BQ12" s="25">
        <f t="shared" si="18"/>
        <v>15</v>
      </c>
      <c r="BR12" s="25">
        <f t="shared" si="19"/>
        <v>24</v>
      </c>
      <c r="BS12" s="25">
        <f t="shared" si="20"/>
        <v>34</v>
      </c>
      <c r="BT12" s="25">
        <f t="shared" si="21"/>
        <v>34</v>
      </c>
      <c r="BU12" s="25">
        <f t="shared" si="22"/>
        <v>34</v>
      </c>
      <c r="BV12" s="25">
        <f t="shared" si="23"/>
        <v>34</v>
      </c>
      <c r="BW12" s="25">
        <f t="shared" si="24"/>
        <v>34</v>
      </c>
      <c r="BX12" s="25">
        <f t="shared" si="12"/>
        <v>24</v>
      </c>
      <c r="BY12" s="25">
        <f t="shared" si="13"/>
        <v>34</v>
      </c>
      <c r="BZ12" s="25" t="s">
        <v>164</v>
      </c>
      <c r="CA12" s="25"/>
      <c r="CB12" s="13" t="s">
        <v>182</v>
      </c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</row>
    <row r="13" spans="2:135" ht="189">
      <c r="B13" s="15"/>
      <c r="C13" s="16" t="s">
        <v>23</v>
      </c>
      <c r="D13" s="16" t="s">
        <v>70</v>
      </c>
      <c r="E13" s="16" t="s">
        <v>72</v>
      </c>
      <c r="F13" s="17" t="s">
        <v>76</v>
      </c>
      <c r="G13" s="18" t="s">
        <v>161</v>
      </c>
      <c r="H13" s="27">
        <v>43783</v>
      </c>
      <c r="I13" s="17" t="s">
        <v>160</v>
      </c>
      <c r="J13" s="20" t="s">
        <v>95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6" t="s">
        <v>100</v>
      </c>
      <c r="AD13" s="19" t="s">
        <v>114</v>
      </c>
      <c r="AE13" s="20" t="s">
        <v>104</v>
      </c>
      <c r="AF13" s="20" t="s">
        <v>105</v>
      </c>
      <c r="AG13" s="21">
        <v>40544</v>
      </c>
      <c r="AH13" s="17"/>
      <c r="AI13" s="22" t="s">
        <v>106</v>
      </c>
      <c r="AJ13" s="16" t="s">
        <v>107</v>
      </c>
      <c r="AK13" s="29" t="s">
        <v>119</v>
      </c>
      <c r="AL13" s="15" t="s">
        <v>181</v>
      </c>
      <c r="AM13" s="23" t="s">
        <v>111</v>
      </c>
      <c r="AN13" s="17">
        <v>0.3</v>
      </c>
      <c r="AO13" s="17">
        <v>0</v>
      </c>
      <c r="AP13" s="24"/>
      <c r="AQ13" s="24"/>
      <c r="AR13" s="24"/>
      <c r="AS13" s="24"/>
      <c r="AT13" s="25" t="s">
        <v>163</v>
      </c>
      <c r="AU13" s="25" t="s">
        <v>163</v>
      </c>
      <c r="AV13" s="25" t="s">
        <v>163</v>
      </c>
      <c r="AW13" s="25" t="s">
        <v>163</v>
      </c>
      <c r="AX13" s="25" t="s">
        <v>163</v>
      </c>
      <c r="AY13" s="25" t="s">
        <v>163</v>
      </c>
      <c r="AZ13" s="25" t="s">
        <v>163</v>
      </c>
      <c r="BA13" s="25"/>
      <c r="BB13" s="25"/>
      <c r="BC13" s="25"/>
      <c r="BD13" s="25" t="s">
        <v>163</v>
      </c>
      <c r="BE13" s="25" t="s">
        <v>163</v>
      </c>
      <c r="BF13" s="25" t="s">
        <v>163</v>
      </c>
      <c r="BG13" s="25" t="s">
        <v>163</v>
      </c>
      <c r="BH13" s="25" t="s">
        <v>163</v>
      </c>
      <c r="BI13" s="25" t="s">
        <v>163</v>
      </c>
      <c r="BJ13" s="25" t="s">
        <v>163</v>
      </c>
      <c r="BK13" s="25" t="s">
        <v>163</v>
      </c>
      <c r="BL13" s="25" t="s">
        <v>163</v>
      </c>
      <c r="BM13" s="25" t="str">
        <f t="shared" si="14"/>
        <v>-</v>
      </c>
      <c r="BN13" s="25" t="str">
        <f t="shared" si="15"/>
        <v>-</v>
      </c>
      <c r="BO13" s="25" t="str">
        <f t="shared" si="16"/>
        <v>-</v>
      </c>
      <c r="BP13" s="25" t="str">
        <f t="shared" si="17"/>
        <v>-</v>
      </c>
      <c r="BQ13" s="25" t="str">
        <f t="shared" si="18"/>
        <v>-</v>
      </c>
      <c r="BR13" s="25" t="str">
        <f t="shared" si="19"/>
        <v>-</v>
      </c>
      <c r="BS13" s="25" t="str">
        <f t="shared" si="20"/>
        <v>-</v>
      </c>
      <c r="BT13" s="25">
        <f t="shared" si="21"/>
        <v>0</v>
      </c>
      <c r="BU13" s="25">
        <f t="shared" si="22"/>
        <v>0</v>
      </c>
      <c r="BV13" s="25">
        <f t="shared" si="23"/>
        <v>0</v>
      </c>
      <c r="BW13" s="25" t="str">
        <f t="shared" si="24"/>
        <v>-</v>
      </c>
      <c r="BX13" s="25" t="str">
        <f t="shared" si="12"/>
        <v>-</v>
      </c>
      <c r="BY13" s="25" t="str">
        <f t="shared" si="13"/>
        <v>-</v>
      </c>
      <c r="BZ13" s="48" t="s">
        <v>164</v>
      </c>
      <c r="CA13" s="13" t="s">
        <v>189</v>
      </c>
      <c r="CB13" s="13" t="s">
        <v>182</v>
      </c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</row>
    <row r="14" spans="2:135" ht="189">
      <c r="B14" s="15"/>
      <c r="C14" s="16" t="s">
        <v>23</v>
      </c>
      <c r="D14" s="16" t="s">
        <v>70</v>
      </c>
      <c r="E14" s="16" t="s">
        <v>72</v>
      </c>
      <c r="F14" s="17" t="s">
        <v>76</v>
      </c>
      <c r="G14" s="18" t="s">
        <v>161</v>
      </c>
      <c r="H14" s="27">
        <v>43783</v>
      </c>
      <c r="I14" s="17" t="s">
        <v>160</v>
      </c>
      <c r="J14" s="20" t="s">
        <v>96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6" t="s">
        <v>100</v>
      </c>
      <c r="AD14" s="19" t="s">
        <v>114</v>
      </c>
      <c r="AE14" s="20" t="s">
        <v>104</v>
      </c>
      <c r="AF14" s="20" t="s">
        <v>105</v>
      </c>
      <c r="AG14" s="21">
        <v>40544</v>
      </c>
      <c r="AH14" s="17"/>
      <c r="AI14" s="22" t="s">
        <v>106</v>
      </c>
      <c r="AJ14" s="16" t="s">
        <v>107</v>
      </c>
      <c r="AK14" s="29" t="s">
        <v>120</v>
      </c>
      <c r="AL14" s="15" t="s">
        <v>181</v>
      </c>
      <c r="AM14" s="23" t="s">
        <v>111</v>
      </c>
      <c r="AN14" s="17">
        <v>0.3</v>
      </c>
      <c r="AO14" s="17">
        <v>0</v>
      </c>
      <c r="AP14" s="24"/>
      <c r="AQ14" s="24"/>
      <c r="AR14" s="24"/>
      <c r="AS14" s="24"/>
      <c r="AT14" s="25"/>
      <c r="AU14" s="25"/>
      <c r="AV14" s="25"/>
      <c r="AW14" s="25"/>
      <c r="AX14" s="25"/>
      <c r="AY14" s="25">
        <v>40</v>
      </c>
      <c r="AZ14" s="25">
        <v>33.299999999999997</v>
      </c>
      <c r="BA14" s="25">
        <v>33.299999999999997</v>
      </c>
      <c r="BB14" s="25">
        <v>33.299999999999997</v>
      </c>
      <c r="BC14" s="25">
        <v>33.299999999999997</v>
      </c>
      <c r="BD14" s="25">
        <v>33.299999999999997</v>
      </c>
      <c r="BE14" s="25"/>
      <c r="BF14" s="25"/>
      <c r="BG14" s="25"/>
      <c r="BH14" s="25"/>
      <c r="BI14" s="25"/>
      <c r="BJ14" s="25">
        <v>53</v>
      </c>
      <c r="BK14" s="25">
        <v>51</v>
      </c>
      <c r="BL14" s="25">
        <v>51</v>
      </c>
      <c r="BM14" s="25">
        <f t="shared" si="14"/>
        <v>0</v>
      </c>
      <c r="BN14" s="25">
        <f t="shared" si="15"/>
        <v>0</v>
      </c>
      <c r="BO14" s="25">
        <f t="shared" si="16"/>
        <v>0</v>
      </c>
      <c r="BP14" s="25">
        <f t="shared" si="17"/>
        <v>0</v>
      </c>
      <c r="BQ14" s="25">
        <f t="shared" si="18"/>
        <v>0</v>
      </c>
      <c r="BR14" s="25">
        <f t="shared" si="19"/>
        <v>40</v>
      </c>
      <c r="BS14" s="25">
        <f t="shared" si="20"/>
        <v>33.299999999999997</v>
      </c>
      <c r="BT14" s="25">
        <f t="shared" si="21"/>
        <v>33.299999999999997</v>
      </c>
      <c r="BU14" s="25">
        <f t="shared" si="22"/>
        <v>33.299999999999997</v>
      </c>
      <c r="BV14" s="25">
        <f t="shared" si="23"/>
        <v>33.299999999999997</v>
      </c>
      <c r="BW14" s="25">
        <f t="shared" si="24"/>
        <v>33.299999999999997</v>
      </c>
      <c r="BX14" s="25">
        <f t="shared" si="12"/>
        <v>40</v>
      </c>
      <c r="BY14" s="25">
        <f t="shared" si="13"/>
        <v>33.299999999999997</v>
      </c>
      <c r="BZ14" s="25" t="s">
        <v>164</v>
      </c>
      <c r="CA14" s="13" t="s">
        <v>189</v>
      </c>
      <c r="CB14" s="13" t="s">
        <v>182</v>
      </c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</row>
    <row r="15" spans="2:135" ht="189">
      <c r="B15" s="15"/>
      <c r="C15" s="16" t="s">
        <v>23</v>
      </c>
      <c r="D15" s="16" t="s">
        <v>70</v>
      </c>
      <c r="E15" s="16" t="s">
        <v>72</v>
      </c>
      <c r="F15" s="17" t="s">
        <v>76</v>
      </c>
      <c r="G15" s="18" t="s">
        <v>161</v>
      </c>
      <c r="H15" s="27">
        <v>43783</v>
      </c>
      <c r="I15" s="17" t="s">
        <v>160</v>
      </c>
      <c r="J15" s="20" t="s">
        <v>97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6" t="s">
        <v>100</v>
      </c>
      <c r="AD15" s="19" t="s">
        <v>114</v>
      </c>
      <c r="AE15" s="20" t="s">
        <v>104</v>
      </c>
      <c r="AF15" s="20" t="s">
        <v>101</v>
      </c>
      <c r="AG15" s="21">
        <v>40544</v>
      </c>
      <c r="AH15" s="17"/>
      <c r="AI15" s="22" t="s">
        <v>106</v>
      </c>
      <c r="AJ15" s="16" t="s">
        <v>107</v>
      </c>
      <c r="AK15" s="30" t="s">
        <v>121</v>
      </c>
      <c r="AL15" s="15" t="s">
        <v>181</v>
      </c>
      <c r="AM15" s="23" t="s">
        <v>111</v>
      </c>
      <c r="AN15" s="17">
        <v>0.3</v>
      </c>
      <c r="AO15" s="17">
        <v>0</v>
      </c>
      <c r="AP15" s="24"/>
      <c r="AQ15" s="24"/>
      <c r="AR15" s="24"/>
      <c r="AS15" s="24"/>
      <c r="AT15" s="25" t="s">
        <v>163</v>
      </c>
      <c r="AU15" s="25" t="s">
        <v>163</v>
      </c>
      <c r="AV15" s="25" t="s">
        <v>163</v>
      </c>
      <c r="AW15" s="25" t="s">
        <v>163</v>
      </c>
      <c r="AX15" s="25" t="s">
        <v>163</v>
      </c>
      <c r="AY15" s="25">
        <v>2.2000000000000002</v>
      </c>
      <c r="AZ15" s="25">
        <v>2.2000000000000002</v>
      </c>
      <c r="BA15" s="25">
        <v>2.2000000000000002</v>
      </c>
      <c r="BB15" s="25">
        <v>2.2000000000000002</v>
      </c>
      <c r="BC15" s="25">
        <v>2.2000000000000002</v>
      </c>
      <c r="BD15" s="25">
        <v>2.2000000000000002</v>
      </c>
      <c r="BE15" s="25" t="s">
        <v>163</v>
      </c>
      <c r="BF15" s="25" t="s">
        <v>163</v>
      </c>
      <c r="BG15" s="25" t="s">
        <v>163</v>
      </c>
      <c r="BH15" s="25" t="s">
        <v>163</v>
      </c>
      <c r="BI15" s="25">
        <f>-AT161</f>
        <v>0</v>
      </c>
      <c r="BJ15" s="25">
        <v>3</v>
      </c>
      <c r="BK15" s="25">
        <v>3</v>
      </c>
      <c r="BL15" s="25">
        <v>3</v>
      </c>
      <c r="BM15" s="25" t="str">
        <f t="shared" ref="BM15:BM40" si="25">AT15</f>
        <v>-</v>
      </c>
      <c r="BN15" s="25" t="str">
        <f t="shared" ref="BN15:BN40" si="26">AU15</f>
        <v>-</v>
      </c>
      <c r="BO15" s="25" t="str">
        <f t="shared" ref="BO15:BO40" si="27">AV15</f>
        <v>-</v>
      </c>
      <c r="BP15" s="25" t="str">
        <f t="shared" ref="BP15:BP40" si="28">AW15</f>
        <v>-</v>
      </c>
      <c r="BQ15" s="25" t="str">
        <f t="shared" ref="BQ15:BQ40" si="29">AX15</f>
        <v>-</v>
      </c>
      <c r="BR15" s="25">
        <f t="shared" ref="BR15:BR40" si="30">AY15</f>
        <v>2.2000000000000002</v>
      </c>
      <c r="BS15" s="25">
        <f t="shared" ref="BS15:BS40" si="31">AZ15</f>
        <v>2.2000000000000002</v>
      </c>
      <c r="BT15" s="25">
        <f t="shared" si="21"/>
        <v>2.2000000000000002</v>
      </c>
      <c r="BU15" s="25">
        <f t="shared" si="22"/>
        <v>2.2000000000000002</v>
      </c>
      <c r="BV15" s="25">
        <f t="shared" si="23"/>
        <v>2.2000000000000002</v>
      </c>
      <c r="BW15" s="25">
        <f t="shared" si="24"/>
        <v>2.2000000000000002</v>
      </c>
      <c r="BX15" s="25">
        <f t="shared" si="12"/>
        <v>2.2000000000000002</v>
      </c>
      <c r="BY15" s="25">
        <f t="shared" si="13"/>
        <v>2.2000000000000002</v>
      </c>
      <c r="BZ15" s="25" t="s">
        <v>164</v>
      </c>
      <c r="CA15" s="13" t="s">
        <v>189</v>
      </c>
      <c r="CB15" s="13" t="s">
        <v>182</v>
      </c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</row>
    <row r="16" spans="2:135" ht="189">
      <c r="B16" s="15"/>
      <c r="C16" s="16" t="s">
        <v>23</v>
      </c>
      <c r="D16" s="16" t="s">
        <v>70</v>
      </c>
      <c r="E16" s="16" t="s">
        <v>72</v>
      </c>
      <c r="F16" s="17" t="s">
        <v>76</v>
      </c>
      <c r="G16" s="18" t="s">
        <v>161</v>
      </c>
      <c r="H16" s="27">
        <v>43783</v>
      </c>
      <c r="I16" s="17" t="s">
        <v>160</v>
      </c>
      <c r="J16" s="20" t="s">
        <v>98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 t="s">
        <v>100</v>
      </c>
      <c r="AD16" s="19" t="s">
        <v>114</v>
      </c>
      <c r="AE16" s="20" t="s">
        <v>104</v>
      </c>
      <c r="AF16" s="20" t="s">
        <v>101</v>
      </c>
      <c r="AG16" s="21">
        <v>40544</v>
      </c>
      <c r="AH16" s="17"/>
      <c r="AI16" s="22" t="s">
        <v>106</v>
      </c>
      <c r="AJ16" s="16" t="s">
        <v>107</v>
      </c>
      <c r="AK16" s="29" t="s">
        <v>122</v>
      </c>
      <c r="AL16" s="15" t="s">
        <v>181</v>
      </c>
      <c r="AM16" s="23" t="s">
        <v>111</v>
      </c>
      <c r="AN16" s="17">
        <v>0.3</v>
      </c>
      <c r="AO16" s="17">
        <v>0</v>
      </c>
      <c r="AP16" s="24"/>
      <c r="AQ16" s="24"/>
      <c r="AR16" s="24"/>
      <c r="AS16" s="24"/>
      <c r="AT16" s="25">
        <v>25</v>
      </c>
      <c r="AU16" s="25">
        <v>15</v>
      </c>
      <c r="AV16" s="25">
        <v>19</v>
      </c>
      <c r="AW16" s="25">
        <v>5</v>
      </c>
      <c r="AX16" s="25">
        <v>4</v>
      </c>
      <c r="AY16" s="25">
        <v>11</v>
      </c>
      <c r="AZ16" s="25">
        <v>11</v>
      </c>
      <c r="BA16" s="25">
        <v>0.6</v>
      </c>
      <c r="BB16" s="25">
        <v>0.6</v>
      </c>
      <c r="BC16" s="25">
        <v>0.6</v>
      </c>
      <c r="BD16" s="25">
        <v>0.6</v>
      </c>
      <c r="BE16" s="25">
        <v>15</v>
      </c>
      <c r="BF16" s="25">
        <v>19</v>
      </c>
      <c r="BG16" s="25">
        <v>5</v>
      </c>
      <c r="BH16" s="25">
        <v>4</v>
      </c>
      <c r="BI16" s="25">
        <v>11</v>
      </c>
      <c r="BJ16" s="25">
        <v>11</v>
      </c>
      <c r="BK16" s="25">
        <v>11</v>
      </c>
      <c r="BL16" s="25">
        <v>11</v>
      </c>
      <c r="BM16" s="25">
        <f t="shared" si="25"/>
        <v>25</v>
      </c>
      <c r="BN16" s="25">
        <f t="shared" si="26"/>
        <v>15</v>
      </c>
      <c r="BO16" s="25">
        <f t="shared" si="27"/>
        <v>19</v>
      </c>
      <c r="BP16" s="25">
        <f t="shared" si="28"/>
        <v>5</v>
      </c>
      <c r="BQ16" s="25">
        <f t="shared" si="29"/>
        <v>4</v>
      </c>
      <c r="BR16" s="25">
        <f t="shared" si="30"/>
        <v>11</v>
      </c>
      <c r="BS16" s="25">
        <f t="shared" si="31"/>
        <v>11</v>
      </c>
      <c r="BT16" s="25">
        <f t="shared" si="21"/>
        <v>0.6</v>
      </c>
      <c r="BU16" s="25">
        <f t="shared" si="22"/>
        <v>0.6</v>
      </c>
      <c r="BV16" s="25">
        <f t="shared" si="23"/>
        <v>0.6</v>
      </c>
      <c r="BW16" s="25">
        <f t="shared" si="24"/>
        <v>0.6</v>
      </c>
      <c r="BX16" s="25">
        <f t="shared" si="12"/>
        <v>11</v>
      </c>
      <c r="BY16" s="25">
        <f t="shared" si="13"/>
        <v>11</v>
      </c>
      <c r="BZ16" s="25" t="s">
        <v>164</v>
      </c>
      <c r="CA16" s="13" t="s">
        <v>189</v>
      </c>
      <c r="CB16" s="13" t="s">
        <v>182</v>
      </c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</row>
    <row r="17" spans="2:135" ht="157.5">
      <c r="B17" s="15"/>
      <c r="C17" s="16" t="s">
        <v>23</v>
      </c>
      <c r="D17" s="16" t="s">
        <v>70</v>
      </c>
      <c r="E17" s="16" t="s">
        <v>71</v>
      </c>
      <c r="F17" s="17" t="s">
        <v>76</v>
      </c>
      <c r="G17" s="18" t="s">
        <v>81</v>
      </c>
      <c r="H17" s="27">
        <v>40495</v>
      </c>
      <c r="I17" s="17" t="s">
        <v>82</v>
      </c>
      <c r="J17" s="20" t="s">
        <v>89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6" t="s">
        <v>100</v>
      </c>
      <c r="AD17" s="19" t="s">
        <v>114</v>
      </c>
      <c r="AE17" s="20" t="s">
        <v>103</v>
      </c>
      <c r="AF17" s="20" t="s">
        <v>102</v>
      </c>
      <c r="AG17" s="21">
        <v>40544</v>
      </c>
      <c r="AH17" s="17"/>
      <c r="AI17" s="22" t="s">
        <v>106</v>
      </c>
      <c r="AJ17" s="16" t="s">
        <v>109</v>
      </c>
      <c r="AK17" s="29" t="s">
        <v>125</v>
      </c>
      <c r="AL17" s="15" t="s">
        <v>181</v>
      </c>
      <c r="AM17" s="23" t="s">
        <v>111</v>
      </c>
      <c r="AN17" s="17">
        <v>0.3</v>
      </c>
      <c r="AO17" s="17">
        <v>0</v>
      </c>
      <c r="AP17" s="24"/>
      <c r="AQ17" s="24"/>
      <c r="AR17" s="24"/>
      <c r="AS17" s="24"/>
      <c r="AT17" s="25" t="s">
        <v>163</v>
      </c>
      <c r="AU17" s="25">
        <v>2</v>
      </c>
      <c r="AV17" s="25">
        <v>39</v>
      </c>
      <c r="AW17" s="25">
        <v>39</v>
      </c>
      <c r="AX17" s="25">
        <v>39</v>
      </c>
      <c r="AY17" s="25">
        <v>40</v>
      </c>
      <c r="AZ17" s="25">
        <v>38</v>
      </c>
      <c r="BA17" s="25">
        <v>38</v>
      </c>
      <c r="BB17" s="25">
        <v>38</v>
      </c>
      <c r="BC17" s="25">
        <v>38</v>
      </c>
      <c r="BD17" s="25">
        <v>38</v>
      </c>
      <c r="BE17" s="25">
        <v>1</v>
      </c>
      <c r="BF17" s="25">
        <v>2</v>
      </c>
      <c r="BG17" s="25">
        <v>2</v>
      </c>
      <c r="BH17" s="25">
        <v>2</v>
      </c>
      <c r="BI17" s="25">
        <v>2</v>
      </c>
      <c r="BJ17" s="25">
        <v>2</v>
      </c>
      <c r="BK17" s="25">
        <v>2</v>
      </c>
      <c r="BL17" s="25">
        <v>1</v>
      </c>
      <c r="BM17" s="25" t="str">
        <f t="shared" si="25"/>
        <v>-</v>
      </c>
      <c r="BN17" s="25">
        <f t="shared" si="26"/>
        <v>2</v>
      </c>
      <c r="BO17" s="25">
        <f t="shared" si="27"/>
        <v>39</v>
      </c>
      <c r="BP17" s="25">
        <f t="shared" si="28"/>
        <v>39</v>
      </c>
      <c r="BQ17" s="25">
        <f t="shared" si="29"/>
        <v>39</v>
      </c>
      <c r="BR17" s="25">
        <f t="shared" si="30"/>
        <v>40</v>
      </c>
      <c r="BS17" s="25">
        <f t="shared" si="31"/>
        <v>38</v>
      </c>
      <c r="BT17" s="25">
        <f t="shared" si="21"/>
        <v>38</v>
      </c>
      <c r="BU17" s="25">
        <f t="shared" si="22"/>
        <v>38</v>
      </c>
      <c r="BV17" s="25">
        <f t="shared" si="23"/>
        <v>38</v>
      </c>
      <c r="BW17" s="25">
        <f t="shared" si="24"/>
        <v>38</v>
      </c>
      <c r="BX17" s="25">
        <f t="shared" si="12"/>
        <v>40</v>
      </c>
      <c r="BY17" s="25">
        <f t="shared" si="13"/>
        <v>38</v>
      </c>
      <c r="BZ17" s="25" t="s">
        <v>164</v>
      </c>
      <c r="CA17" s="13" t="s">
        <v>184</v>
      </c>
      <c r="CB17" s="51" t="s">
        <v>183</v>
      </c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</row>
    <row r="18" spans="2:135" ht="157.5">
      <c r="B18" s="15"/>
      <c r="C18" s="16" t="s">
        <v>23</v>
      </c>
      <c r="D18" s="16" t="s">
        <v>70</v>
      </c>
      <c r="E18" s="16" t="s">
        <v>71</v>
      </c>
      <c r="F18" s="17" t="s">
        <v>76</v>
      </c>
      <c r="G18" s="18" t="s">
        <v>81</v>
      </c>
      <c r="H18" s="27">
        <v>40495</v>
      </c>
      <c r="I18" s="17" t="s">
        <v>82</v>
      </c>
      <c r="J18" s="20" t="s">
        <v>90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6" t="s">
        <v>100</v>
      </c>
      <c r="AD18" s="19" t="s">
        <v>114</v>
      </c>
      <c r="AE18" s="20" t="s">
        <v>103</v>
      </c>
      <c r="AF18" s="20" t="s">
        <v>102</v>
      </c>
      <c r="AG18" s="21">
        <v>40544</v>
      </c>
      <c r="AH18" s="17"/>
      <c r="AI18" s="22" t="s">
        <v>106</v>
      </c>
      <c r="AJ18" s="16" t="s">
        <v>109</v>
      </c>
      <c r="AK18" s="29" t="s">
        <v>126</v>
      </c>
      <c r="AL18" s="15" t="s">
        <v>181</v>
      </c>
      <c r="AM18" s="23" t="s">
        <v>111</v>
      </c>
      <c r="AN18" s="17">
        <v>0.3</v>
      </c>
      <c r="AO18" s="17">
        <v>0</v>
      </c>
      <c r="AP18" s="24"/>
      <c r="AQ18" s="24"/>
      <c r="AR18" s="24"/>
      <c r="AS18" s="24"/>
      <c r="AT18" s="25"/>
      <c r="AU18" s="25">
        <v>18</v>
      </c>
      <c r="AV18" s="25"/>
      <c r="AW18" s="25"/>
      <c r="AX18" s="25"/>
      <c r="AY18" s="25">
        <v>1</v>
      </c>
      <c r="AZ18" s="25">
        <v>1</v>
      </c>
      <c r="BA18" s="25">
        <v>1</v>
      </c>
      <c r="BB18" s="25">
        <v>1</v>
      </c>
      <c r="BC18" s="25">
        <v>1</v>
      </c>
      <c r="BD18" s="25">
        <v>1</v>
      </c>
      <c r="BE18" s="25">
        <v>1</v>
      </c>
      <c r="BF18" s="25">
        <v>1</v>
      </c>
      <c r="BG18" s="25">
        <v>1</v>
      </c>
      <c r="BH18" s="25">
        <v>1</v>
      </c>
      <c r="BI18" s="25">
        <v>1</v>
      </c>
      <c r="BJ18" s="25">
        <v>1</v>
      </c>
      <c r="BK18" s="25">
        <v>1</v>
      </c>
      <c r="BL18" s="25">
        <v>1</v>
      </c>
      <c r="BM18" s="25">
        <f t="shared" si="25"/>
        <v>0</v>
      </c>
      <c r="BN18" s="25">
        <f t="shared" si="26"/>
        <v>18</v>
      </c>
      <c r="BO18" s="25">
        <f t="shared" si="27"/>
        <v>0</v>
      </c>
      <c r="BP18" s="25">
        <f t="shared" si="28"/>
        <v>0</v>
      </c>
      <c r="BQ18" s="25">
        <f t="shared" si="29"/>
        <v>0</v>
      </c>
      <c r="BR18" s="25">
        <f t="shared" si="30"/>
        <v>1</v>
      </c>
      <c r="BS18" s="25">
        <f t="shared" si="31"/>
        <v>1</v>
      </c>
      <c r="BT18" s="25">
        <f t="shared" si="21"/>
        <v>1</v>
      </c>
      <c r="BU18" s="25">
        <f t="shared" si="22"/>
        <v>1</v>
      </c>
      <c r="BV18" s="25">
        <f t="shared" si="23"/>
        <v>1</v>
      </c>
      <c r="BW18" s="25">
        <f t="shared" si="24"/>
        <v>1</v>
      </c>
      <c r="BX18" s="25">
        <f t="shared" si="12"/>
        <v>1</v>
      </c>
      <c r="BY18" s="25">
        <f t="shared" si="13"/>
        <v>1</v>
      </c>
      <c r="BZ18" s="25" t="s">
        <v>164</v>
      </c>
      <c r="CA18" s="13" t="s">
        <v>184</v>
      </c>
      <c r="CB18" s="51" t="s">
        <v>183</v>
      </c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</row>
    <row r="19" spans="2:135" ht="165">
      <c r="B19" s="15"/>
      <c r="C19" s="16" t="s">
        <v>23</v>
      </c>
      <c r="D19" s="16" t="s">
        <v>70</v>
      </c>
      <c r="E19" s="16" t="s">
        <v>71</v>
      </c>
      <c r="F19" s="17" t="s">
        <v>76</v>
      </c>
      <c r="G19" s="18" t="s">
        <v>81</v>
      </c>
      <c r="H19" s="27">
        <v>40495</v>
      </c>
      <c r="I19" s="17" t="s">
        <v>82</v>
      </c>
      <c r="J19" s="20" t="s">
        <v>91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6" t="s">
        <v>100</v>
      </c>
      <c r="AD19" s="19" t="s">
        <v>114</v>
      </c>
      <c r="AE19" s="20" t="s">
        <v>104</v>
      </c>
      <c r="AF19" s="20" t="s">
        <v>101</v>
      </c>
      <c r="AG19" s="21">
        <v>41640</v>
      </c>
      <c r="AH19" s="17"/>
      <c r="AI19" s="22" t="s">
        <v>106</v>
      </c>
      <c r="AJ19" s="16" t="s">
        <v>107</v>
      </c>
      <c r="AK19" s="31" t="s">
        <v>123</v>
      </c>
      <c r="AL19" s="15" t="s">
        <v>181</v>
      </c>
      <c r="AM19" s="23" t="s">
        <v>111</v>
      </c>
      <c r="AN19" s="17">
        <v>0.3</v>
      </c>
      <c r="AO19" s="17">
        <v>0</v>
      </c>
      <c r="AP19" s="24"/>
      <c r="AQ19" s="24"/>
      <c r="AR19" s="24"/>
      <c r="AS19" s="24"/>
      <c r="AT19" s="25" t="s">
        <v>11</v>
      </c>
      <c r="AU19" s="25" t="s">
        <v>11</v>
      </c>
      <c r="AV19" s="25" t="s">
        <v>163</v>
      </c>
      <c r="AW19" s="25">
        <v>1</v>
      </c>
      <c r="AX19" s="25">
        <v>7</v>
      </c>
      <c r="AY19" s="25">
        <v>6</v>
      </c>
      <c r="AZ19" s="25">
        <v>1.6</v>
      </c>
      <c r="BA19" s="25">
        <v>1.6</v>
      </c>
      <c r="BB19" s="25">
        <v>1.6</v>
      </c>
      <c r="BC19" s="25">
        <v>1.6</v>
      </c>
      <c r="BD19" s="25">
        <v>1</v>
      </c>
      <c r="BE19" s="25"/>
      <c r="BF19" s="25"/>
      <c r="BG19" s="25">
        <v>1</v>
      </c>
      <c r="BH19" s="25">
        <v>1</v>
      </c>
      <c r="BI19" s="25">
        <v>1</v>
      </c>
      <c r="BJ19" s="25">
        <v>1</v>
      </c>
      <c r="BK19" s="25">
        <v>1</v>
      </c>
      <c r="BL19" s="25">
        <v>1</v>
      </c>
      <c r="BM19" s="25" t="str">
        <f t="shared" si="25"/>
        <v>х</v>
      </c>
      <c r="BN19" s="25" t="str">
        <f t="shared" si="26"/>
        <v>х</v>
      </c>
      <c r="BO19" s="25" t="str">
        <f t="shared" si="27"/>
        <v>-</v>
      </c>
      <c r="BP19" s="25">
        <f t="shared" si="28"/>
        <v>1</v>
      </c>
      <c r="BQ19" s="25">
        <f t="shared" si="29"/>
        <v>7</v>
      </c>
      <c r="BR19" s="25">
        <f t="shared" si="30"/>
        <v>6</v>
      </c>
      <c r="BS19" s="25">
        <f t="shared" si="31"/>
        <v>1.6</v>
      </c>
      <c r="BT19" s="25">
        <f t="shared" si="21"/>
        <v>1.6</v>
      </c>
      <c r="BU19" s="25">
        <f t="shared" si="22"/>
        <v>1.6</v>
      </c>
      <c r="BV19" s="25">
        <f t="shared" si="23"/>
        <v>1.6</v>
      </c>
      <c r="BW19" s="25">
        <f t="shared" si="24"/>
        <v>1</v>
      </c>
      <c r="BX19" s="25">
        <f t="shared" si="12"/>
        <v>6</v>
      </c>
      <c r="BY19" s="25">
        <f t="shared" si="13"/>
        <v>1.6</v>
      </c>
      <c r="BZ19" s="25" t="s">
        <v>164</v>
      </c>
      <c r="CA19" s="13" t="s">
        <v>189</v>
      </c>
      <c r="CB19" s="13" t="s">
        <v>182</v>
      </c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</row>
    <row r="20" spans="2:135" ht="157.5">
      <c r="B20" s="15"/>
      <c r="C20" s="16" t="s">
        <v>23</v>
      </c>
      <c r="D20" s="16" t="s">
        <v>70</v>
      </c>
      <c r="E20" s="16" t="s">
        <v>73</v>
      </c>
      <c r="F20" s="17" t="s">
        <v>76</v>
      </c>
      <c r="G20" s="18" t="s">
        <v>83</v>
      </c>
      <c r="H20" s="27">
        <v>40497</v>
      </c>
      <c r="I20" s="17" t="s">
        <v>80</v>
      </c>
      <c r="J20" s="20" t="s">
        <v>89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6" t="s">
        <v>100</v>
      </c>
      <c r="AD20" s="19" t="s">
        <v>114</v>
      </c>
      <c r="AE20" s="20" t="s">
        <v>103</v>
      </c>
      <c r="AF20" s="20" t="s">
        <v>102</v>
      </c>
      <c r="AG20" s="21">
        <v>40544</v>
      </c>
      <c r="AH20" s="17"/>
      <c r="AI20" s="22" t="s">
        <v>106</v>
      </c>
      <c r="AJ20" s="28" t="s">
        <v>108</v>
      </c>
      <c r="AK20" s="29" t="s">
        <v>125</v>
      </c>
      <c r="AL20" s="15" t="s">
        <v>181</v>
      </c>
      <c r="AM20" s="23" t="s">
        <v>111</v>
      </c>
      <c r="AN20" s="17">
        <v>0.3</v>
      </c>
      <c r="AO20" s="17">
        <v>0</v>
      </c>
      <c r="AP20" s="24"/>
      <c r="AQ20" s="24"/>
      <c r="AR20" s="24"/>
      <c r="AS20" s="24"/>
      <c r="AT20" s="25" t="s">
        <v>163</v>
      </c>
      <c r="AU20" s="25">
        <v>5</v>
      </c>
      <c r="AV20" s="25">
        <v>60</v>
      </c>
      <c r="AW20" s="25">
        <v>165</v>
      </c>
      <c r="AX20" s="25">
        <v>163</v>
      </c>
      <c r="AY20" s="25">
        <v>163</v>
      </c>
      <c r="AZ20" s="25">
        <v>163</v>
      </c>
      <c r="BA20" s="25">
        <v>163</v>
      </c>
      <c r="BB20" s="25">
        <v>163</v>
      </c>
      <c r="BC20" s="25">
        <v>163</v>
      </c>
      <c r="BD20" s="25">
        <v>163</v>
      </c>
      <c r="BE20" s="25">
        <v>2</v>
      </c>
      <c r="BF20" s="25">
        <v>3</v>
      </c>
      <c r="BG20" s="25">
        <v>3</v>
      </c>
      <c r="BH20" s="25">
        <v>3</v>
      </c>
      <c r="BI20" s="25">
        <v>3</v>
      </c>
      <c r="BJ20" s="25">
        <v>3</v>
      </c>
      <c r="BK20" s="25">
        <v>2</v>
      </c>
      <c r="BL20" s="25">
        <v>2</v>
      </c>
      <c r="BM20" s="25" t="str">
        <f t="shared" si="25"/>
        <v>-</v>
      </c>
      <c r="BN20" s="25">
        <f t="shared" si="26"/>
        <v>5</v>
      </c>
      <c r="BO20" s="25">
        <f t="shared" si="27"/>
        <v>60</v>
      </c>
      <c r="BP20" s="25">
        <f t="shared" si="28"/>
        <v>165</v>
      </c>
      <c r="BQ20" s="25">
        <f t="shared" si="29"/>
        <v>163</v>
      </c>
      <c r="BR20" s="25">
        <f t="shared" si="30"/>
        <v>163</v>
      </c>
      <c r="BS20" s="25">
        <f t="shared" si="31"/>
        <v>163</v>
      </c>
      <c r="BT20" s="25">
        <f t="shared" si="21"/>
        <v>163</v>
      </c>
      <c r="BU20" s="25">
        <f t="shared" si="22"/>
        <v>163</v>
      </c>
      <c r="BV20" s="25">
        <f t="shared" si="23"/>
        <v>163</v>
      </c>
      <c r="BW20" s="25">
        <f t="shared" si="24"/>
        <v>163</v>
      </c>
      <c r="BX20" s="25">
        <f t="shared" si="12"/>
        <v>163</v>
      </c>
      <c r="BY20" s="25">
        <f t="shared" si="13"/>
        <v>163</v>
      </c>
      <c r="BZ20" s="25" t="s">
        <v>164</v>
      </c>
      <c r="CA20" s="13" t="s">
        <v>184</v>
      </c>
      <c r="CB20" s="51" t="s">
        <v>183</v>
      </c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</row>
    <row r="21" spans="2:135" ht="157.5">
      <c r="B21" s="15"/>
      <c r="C21" s="16" t="s">
        <v>23</v>
      </c>
      <c r="D21" s="16" t="s">
        <v>70</v>
      </c>
      <c r="E21" s="16" t="s">
        <v>73</v>
      </c>
      <c r="F21" s="17" t="s">
        <v>76</v>
      </c>
      <c r="G21" s="18" t="s">
        <v>83</v>
      </c>
      <c r="H21" s="27">
        <v>40497</v>
      </c>
      <c r="I21" s="17" t="s">
        <v>80</v>
      </c>
      <c r="J21" s="20" t="s">
        <v>90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6" t="s">
        <v>100</v>
      </c>
      <c r="AD21" s="19" t="s">
        <v>114</v>
      </c>
      <c r="AE21" s="20" t="s">
        <v>103</v>
      </c>
      <c r="AF21" s="20" t="s">
        <v>102</v>
      </c>
      <c r="AG21" s="21">
        <v>40544</v>
      </c>
      <c r="AH21" s="17"/>
      <c r="AI21" s="22" t="s">
        <v>106</v>
      </c>
      <c r="AJ21" s="28" t="s">
        <v>109</v>
      </c>
      <c r="AK21" s="29" t="s">
        <v>126</v>
      </c>
      <c r="AL21" s="15" t="s">
        <v>181</v>
      </c>
      <c r="AM21" s="23" t="s">
        <v>111</v>
      </c>
      <c r="AN21" s="17">
        <v>0.3</v>
      </c>
      <c r="AO21" s="17">
        <v>0</v>
      </c>
      <c r="AP21" s="24"/>
      <c r="AQ21" s="24"/>
      <c r="AR21" s="24"/>
      <c r="AS21" s="24"/>
      <c r="AT21" s="25"/>
      <c r="AU21" s="25">
        <v>26</v>
      </c>
      <c r="AV21" s="25">
        <v>33</v>
      </c>
      <c r="AW21" s="25">
        <v>33</v>
      </c>
      <c r="AX21" s="25">
        <v>54</v>
      </c>
      <c r="AY21" s="25">
        <v>54</v>
      </c>
      <c r="AZ21" s="25">
        <v>33</v>
      </c>
      <c r="BA21" s="25">
        <v>33</v>
      </c>
      <c r="BB21" s="25">
        <v>33</v>
      </c>
      <c r="BC21" s="25">
        <v>33</v>
      </c>
      <c r="BD21" s="25">
        <v>33</v>
      </c>
      <c r="BE21" s="25">
        <v>2</v>
      </c>
      <c r="BF21" s="25">
        <v>2</v>
      </c>
      <c r="BG21" s="25">
        <v>1</v>
      </c>
      <c r="BH21" s="25">
        <v>2</v>
      </c>
      <c r="BI21" s="25">
        <v>2</v>
      </c>
      <c r="BJ21" s="25">
        <v>2</v>
      </c>
      <c r="BK21" s="25">
        <v>1</v>
      </c>
      <c r="BL21" s="25">
        <v>1</v>
      </c>
      <c r="BM21" s="25">
        <f t="shared" si="25"/>
        <v>0</v>
      </c>
      <c r="BN21" s="25">
        <f t="shared" si="26"/>
        <v>26</v>
      </c>
      <c r="BO21" s="25">
        <f t="shared" si="27"/>
        <v>33</v>
      </c>
      <c r="BP21" s="25">
        <f t="shared" si="28"/>
        <v>33</v>
      </c>
      <c r="BQ21" s="25">
        <f t="shared" si="29"/>
        <v>54</v>
      </c>
      <c r="BR21" s="25">
        <f t="shared" si="30"/>
        <v>54</v>
      </c>
      <c r="BS21" s="25">
        <f t="shared" si="31"/>
        <v>33</v>
      </c>
      <c r="BT21" s="25">
        <f t="shared" si="21"/>
        <v>33</v>
      </c>
      <c r="BU21" s="25">
        <f t="shared" si="22"/>
        <v>33</v>
      </c>
      <c r="BV21" s="25">
        <f t="shared" si="23"/>
        <v>33</v>
      </c>
      <c r="BW21" s="25">
        <f t="shared" si="24"/>
        <v>33</v>
      </c>
      <c r="BX21" s="25">
        <f t="shared" si="12"/>
        <v>54</v>
      </c>
      <c r="BY21" s="25">
        <f t="shared" si="13"/>
        <v>33</v>
      </c>
      <c r="BZ21" s="25" t="s">
        <v>164</v>
      </c>
      <c r="CA21" s="13" t="s">
        <v>184</v>
      </c>
      <c r="CB21" s="51" t="s">
        <v>183</v>
      </c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</row>
    <row r="22" spans="2:135" ht="157.5">
      <c r="B22" s="15"/>
      <c r="C22" s="16" t="s">
        <v>23</v>
      </c>
      <c r="D22" s="16" t="s">
        <v>70</v>
      </c>
      <c r="E22" s="16" t="s">
        <v>73</v>
      </c>
      <c r="F22" s="17" t="s">
        <v>76</v>
      </c>
      <c r="G22" s="18" t="s">
        <v>83</v>
      </c>
      <c r="H22" s="27">
        <v>40497</v>
      </c>
      <c r="I22" s="17" t="s">
        <v>80</v>
      </c>
      <c r="J22" s="20" t="s">
        <v>91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6" t="s">
        <v>100</v>
      </c>
      <c r="AD22" s="19" t="s">
        <v>114</v>
      </c>
      <c r="AE22" s="20" t="s">
        <v>103</v>
      </c>
      <c r="AF22" s="20" t="s">
        <v>102</v>
      </c>
      <c r="AG22" s="21">
        <v>40544</v>
      </c>
      <c r="AH22" s="17"/>
      <c r="AI22" s="22" t="s">
        <v>106</v>
      </c>
      <c r="AJ22" s="28" t="s">
        <v>110</v>
      </c>
      <c r="AK22" s="32" t="s">
        <v>127</v>
      </c>
      <c r="AL22" s="15" t="s">
        <v>181</v>
      </c>
      <c r="AM22" s="23" t="s">
        <v>111</v>
      </c>
      <c r="AN22" s="17">
        <v>0.3</v>
      </c>
      <c r="AO22" s="17">
        <v>0</v>
      </c>
      <c r="AP22" s="24"/>
      <c r="AQ22" s="24"/>
      <c r="AR22" s="24"/>
      <c r="AS22" s="24"/>
      <c r="AT22" s="25"/>
      <c r="AU22" s="25"/>
      <c r="AV22" s="25"/>
      <c r="AW22" s="25"/>
      <c r="AX22" s="25"/>
      <c r="AY22" s="25">
        <v>0</v>
      </c>
      <c r="AZ22" s="25">
        <v>0</v>
      </c>
      <c r="BA22" s="25">
        <v>0</v>
      </c>
      <c r="BB22" s="25"/>
      <c r="BC22" s="25"/>
      <c r="BD22" s="25"/>
      <c r="BE22" s="25"/>
      <c r="BF22" s="25"/>
      <c r="BG22" s="25"/>
      <c r="BH22" s="25"/>
      <c r="BI22" s="25"/>
      <c r="BJ22" s="25">
        <v>0</v>
      </c>
      <c r="BK22" s="25">
        <v>0</v>
      </c>
      <c r="BL22" s="25">
        <v>0</v>
      </c>
      <c r="BM22" s="25">
        <f t="shared" si="25"/>
        <v>0</v>
      </c>
      <c r="BN22" s="25">
        <f t="shared" si="26"/>
        <v>0</v>
      </c>
      <c r="BO22" s="25">
        <f t="shared" si="27"/>
        <v>0</v>
      </c>
      <c r="BP22" s="25">
        <f t="shared" si="28"/>
        <v>0</v>
      </c>
      <c r="BQ22" s="25">
        <f t="shared" si="29"/>
        <v>0</v>
      </c>
      <c r="BR22" s="25">
        <f t="shared" si="30"/>
        <v>0</v>
      </c>
      <c r="BS22" s="25">
        <f t="shared" si="31"/>
        <v>0</v>
      </c>
      <c r="BT22" s="25">
        <f t="shared" si="21"/>
        <v>0</v>
      </c>
      <c r="BU22" s="25">
        <f t="shared" si="22"/>
        <v>0</v>
      </c>
      <c r="BV22" s="25">
        <f t="shared" si="23"/>
        <v>0</v>
      </c>
      <c r="BW22" s="25">
        <f t="shared" si="24"/>
        <v>0</v>
      </c>
      <c r="BX22" s="25">
        <f t="shared" si="12"/>
        <v>0</v>
      </c>
      <c r="BY22" s="25">
        <f t="shared" si="13"/>
        <v>0</v>
      </c>
      <c r="BZ22" s="25" t="s">
        <v>164</v>
      </c>
      <c r="CA22" s="13" t="s">
        <v>184</v>
      </c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</row>
    <row r="23" spans="2:135" ht="110.25">
      <c r="B23" s="15"/>
      <c r="C23" s="16" t="s">
        <v>23</v>
      </c>
      <c r="D23" s="16" t="s">
        <v>70</v>
      </c>
      <c r="E23" s="16" t="s">
        <v>73</v>
      </c>
      <c r="F23" s="17" t="s">
        <v>76</v>
      </c>
      <c r="G23" s="18" t="s">
        <v>83</v>
      </c>
      <c r="H23" s="27">
        <v>40497</v>
      </c>
      <c r="I23" s="17" t="s">
        <v>80</v>
      </c>
      <c r="J23" s="20" t="s">
        <v>92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6" t="s">
        <v>100</v>
      </c>
      <c r="AD23" s="19" t="s">
        <v>114</v>
      </c>
      <c r="AE23" s="20" t="s">
        <v>104</v>
      </c>
      <c r="AF23" s="20" t="s">
        <v>101</v>
      </c>
      <c r="AG23" s="21">
        <v>42005</v>
      </c>
      <c r="AH23" s="17"/>
      <c r="AI23" s="22" t="s">
        <v>106</v>
      </c>
      <c r="AJ23" s="16" t="s">
        <v>107</v>
      </c>
      <c r="AK23" s="17" t="s">
        <v>128</v>
      </c>
      <c r="AL23" s="15" t="s">
        <v>181</v>
      </c>
      <c r="AM23" s="23" t="s">
        <v>111</v>
      </c>
      <c r="AN23" s="17">
        <v>0.3</v>
      </c>
      <c r="AO23" s="17">
        <v>0</v>
      </c>
      <c r="AP23" s="24"/>
      <c r="AQ23" s="24"/>
      <c r="AR23" s="24"/>
      <c r="AS23" s="24"/>
      <c r="AT23" s="25"/>
      <c r="AU23" s="25"/>
      <c r="AV23" s="25">
        <v>59</v>
      </c>
      <c r="AW23" s="25">
        <v>60</v>
      </c>
      <c r="AX23" s="25">
        <v>54</v>
      </c>
      <c r="AY23" s="25">
        <v>62.8</v>
      </c>
      <c r="AZ23" s="25">
        <v>62.8</v>
      </c>
      <c r="BA23" s="25">
        <v>62.8</v>
      </c>
      <c r="BB23" s="25">
        <v>62.8</v>
      </c>
      <c r="BC23" s="25">
        <v>62.8</v>
      </c>
      <c r="BD23" s="25">
        <v>62.8</v>
      </c>
      <c r="BE23" s="25"/>
      <c r="BF23" s="25"/>
      <c r="BG23" s="25"/>
      <c r="BH23" s="25">
        <v>82</v>
      </c>
      <c r="BI23" s="25">
        <v>84</v>
      </c>
      <c r="BJ23" s="25">
        <v>86</v>
      </c>
      <c r="BK23" s="25">
        <v>88</v>
      </c>
      <c r="BL23" s="25">
        <v>99</v>
      </c>
      <c r="BM23" s="25">
        <f t="shared" si="25"/>
        <v>0</v>
      </c>
      <c r="BN23" s="25">
        <f t="shared" si="26"/>
        <v>0</v>
      </c>
      <c r="BO23" s="25">
        <f t="shared" si="27"/>
        <v>59</v>
      </c>
      <c r="BP23" s="25">
        <f t="shared" si="28"/>
        <v>60</v>
      </c>
      <c r="BQ23" s="25">
        <f t="shared" si="29"/>
        <v>54</v>
      </c>
      <c r="BR23" s="25">
        <f t="shared" si="30"/>
        <v>62.8</v>
      </c>
      <c r="BS23" s="25">
        <f t="shared" si="31"/>
        <v>62.8</v>
      </c>
      <c r="BT23" s="25">
        <f t="shared" si="21"/>
        <v>62.8</v>
      </c>
      <c r="BU23" s="25">
        <f t="shared" si="22"/>
        <v>62.8</v>
      </c>
      <c r="BV23" s="25">
        <f t="shared" si="23"/>
        <v>62.8</v>
      </c>
      <c r="BW23" s="25">
        <f t="shared" si="24"/>
        <v>62.8</v>
      </c>
      <c r="BX23" s="25">
        <f t="shared" si="12"/>
        <v>62.8</v>
      </c>
      <c r="BY23" s="25">
        <f t="shared" si="13"/>
        <v>62.8</v>
      </c>
      <c r="BZ23" s="25" t="s">
        <v>164</v>
      </c>
      <c r="CA23" s="25"/>
      <c r="CB23" s="13" t="s">
        <v>182</v>
      </c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</row>
    <row r="24" spans="2:135" ht="126">
      <c r="B24" s="15"/>
      <c r="C24" s="16" t="s">
        <v>23</v>
      </c>
      <c r="D24" s="16" t="s">
        <v>70</v>
      </c>
      <c r="E24" s="16" t="s">
        <v>73</v>
      </c>
      <c r="F24" s="17" t="s">
        <v>76</v>
      </c>
      <c r="G24" s="18" t="s">
        <v>83</v>
      </c>
      <c r="H24" s="27">
        <v>40497</v>
      </c>
      <c r="I24" s="17" t="s">
        <v>80</v>
      </c>
      <c r="J24" s="20" t="s">
        <v>93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6" t="s">
        <v>100</v>
      </c>
      <c r="AD24" s="19" t="s">
        <v>114</v>
      </c>
      <c r="AE24" s="20" t="s">
        <v>104</v>
      </c>
      <c r="AF24" s="20" t="s">
        <v>101</v>
      </c>
      <c r="AG24" s="21">
        <v>42005</v>
      </c>
      <c r="AH24" s="17"/>
      <c r="AI24" s="22" t="s">
        <v>106</v>
      </c>
      <c r="AJ24" s="16" t="s">
        <v>107</v>
      </c>
      <c r="AK24" s="32" t="s">
        <v>129</v>
      </c>
      <c r="AL24" s="15" t="s">
        <v>181</v>
      </c>
      <c r="AM24" s="23" t="s">
        <v>111</v>
      </c>
      <c r="AN24" s="17">
        <v>0.3</v>
      </c>
      <c r="AO24" s="17">
        <v>0</v>
      </c>
      <c r="AP24" s="24"/>
      <c r="AQ24" s="24"/>
      <c r="AR24" s="24"/>
      <c r="AS24" s="24"/>
      <c r="AT24" s="25"/>
      <c r="AU24" s="25"/>
      <c r="AV24" s="25"/>
      <c r="AW24" s="25"/>
      <c r="AX24" s="25">
        <v>0.2</v>
      </c>
      <c r="AY24" s="25">
        <v>0.2</v>
      </c>
      <c r="AZ24" s="25">
        <v>0.2</v>
      </c>
      <c r="BA24" s="25">
        <v>0.2</v>
      </c>
      <c r="BB24" s="25">
        <v>0.2</v>
      </c>
      <c r="BC24" s="25">
        <v>0.2</v>
      </c>
      <c r="BD24" s="25">
        <v>0.2</v>
      </c>
      <c r="BE24" s="25"/>
      <c r="BF24" s="25"/>
      <c r="BG24" s="25"/>
      <c r="BH24" s="25"/>
      <c r="BI24" s="25"/>
      <c r="BJ24" s="25">
        <v>1</v>
      </c>
      <c r="BK24" s="25">
        <v>1</v>
      </c>
      <c r="BL24" s="25">
        <v>1</v>
      </c>
      <c r="BM24" s="25">
        <f t="shared" si="25"/>
        <v>0</v>
      </c>
      <c r="BN24" s="25">
        <f t="shared" si="26"/>
        <v>0</v>
      </c>
      <c r="BO24" s="25">
        <f t="shared" si="27"/>
        <v>0</v>
      </c>
      <c r="BP24" s="25">
        <f t="shared" si="28"/>
        <v>0</v>
      </c>
      <c r="BQ24" s="25">
        <f t="shared" si="29"/>
        <v>0.2</v>
      </c>
      <c r="BR24" s="25">
        <f t="shared" si="30"/>
        <v>0.2</v>
      </c>
      <c r="BS24" s="25">
        <f t="shared" si="31"/>
        <v>0.2</v>
      </c>
      <c r="BT24" s="25">
        <f t="shared" si="21"/>
        <v>0.2</v>
      </c>
      <c r="BU24" s="25">
        <f t="shared" si="22"/>
        <v>0.2</v>
      </c>
      <c r="BV24" s="25">
        <f t="shared" si="23"/>
        <v>0.2</v>
      </c>
      <c r="BW24" s="25">
        <f t="shared" si="24"/>
        <v>0.2</v>
      </c>
      <c r="BX24" s="25">
        <f t="shared" si="12"/>
        <v>0.2</v>
      </c>
      <c r="BY24" s="25">
        <f t="shared" si="13"/>
        <v>0.2</v>
      </c>
      <c r="BZ24" s="25" t="s">
        <v>164</v>
      </c>
      <c r="CA24" s="25"/>
      <c r="CB24" s="13" t="s">
        <v>182</v>
      </c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</row>
    <row r="25" spans="2:135" ht="220.5">
      <c r="B25" s="15"/>
      <c r="C25" s="16" t="s">
        <v>23</v>
      </c>
      <c r="D25" s="16" t="s">
        <v>70</v>
      </c>
      <c r="E25" s="16" t="s">
        <v>73</v>
      </c>
      <c r="F25" s="17" t="s">
        <v>76</v>
      </c>
      <c r="G25" s="18" t="s">
        <v>83</v>
      </c>
      <c r="H25" s="27">
        <v>40498</v>
      </c>
      <c r="I25" s="17" t="s">
        <v>156</v>
      </c>
      <c r="J25" s="20" t="s">
        <v>94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6" t="s">
        <v>100</v>
      </c>
      <c r="AD25" s="19" t="s">
        <v>114</v>
      </c>
      <c r="AE25" s="20" t="s">
        <v>104</v>
      </c>
      <c r="AF25" s="20" t="s">
        <v>101</v>
      </c>
      <c r="AG25" s="21">
        <v>43466</v>
      </c>
      <c r="AH25" s="17"/>
      <c r="AI25" s="22" t="s">
        <v>106</v>
      </c>
      <c r="AJ25" s="16" t="s">
        <v>107</v>
      </c>
      <c r="AK25" s="33" t="s">
        <v>162</v>
      </c>
      <c r="AL25" s="15" t="s">
        <v>181</v>
      </c>
      <c r="AM25" s="23" t="s">
        <v>111</v>
      </c>
      <c r="AN25" s="17">
        <v>0.3</v>
      </c>
      <c r="AO25" s="17">
        <v>0</v>
      </c>
      <c r="AP25" s="24"/>
      <c r="AQ25" s="24"/>
      <c r="AR25" s="24"/>
      <c r="AS25" s="24"/>
      <c r="AT25" s="25"/>
      <c r="AU25" s="25"/>
      <c r="AV25" s="25"/>
      <c r="AW25" s="25"/>
      <c r="AX25" s="25"/>
      <c r="AY25" s="25" t="s">
        <v>163</v>
      </c>
      <c r="AZ25" s="25" t="s">
        <v>163</v>
      </c>
      <c r="BA25" s="25"/>
      <c r="BB25" s="25"/>
      <c r="BC25" s="25"/>
      <c r="BD25" s="25"/>
      <c r="BE25" s="25"/>
      <c r="BF25" s="25"/>
      <c r="BG25" s="25"/>
      <c r="BH25" s="25"/>
      <c r="BI25" s="25"/>
      <c r="BJ25" s="25">
        <v>0</v>
      </c>
      <c r="BK25" s="25">
        <v>0</v>
      </c>
      <c r="BL25" s="25">
        <v>0</v>
      </c>
      <c r="BM25" s="25">
        <f t="shared" si="25"/>
        <v>0</v>
      </c>
      <c r="BN25" s="25">
        <f t="shared" si="26"/>
        <v>0</v>
      </c>
      <c r="BO25" s="25">
        <f t="shared" si="27"/>
        <v>0</v>
      </c>
      <c r="BP25" s="25">
        <f t="shared" si="28"/>
        <v>0</v>
      </c>
      <c r="BQ25" s="25">
        <f t="shared" si="29"/>
        <v>0</v>
      </c>
      <c r="BR25" s="25" t="str">
        <f t="shared" si="30"/>
        <v>-</v>
      </c>
      <c r="BS25" s="25" t="str">
        <f t="shared" si="31"/>
        <v>-</v>
      </c>
      <c r="BT25" s="25">
        <f t="shared" si="21"/>
        <v>0</v>
      </c>
      <c r="BU25" s="25">
        <f t="shared" si="22"/>
        <v>0</v>
      </c>
      <c r="BV25" s="25">
        <f t="shared" si="23"/>
        <v>0</v>
      </c>
      <c r="BW25" s="25">
        <f t="shared" si="24"/>
        <v>0</v>
      </c>
      <c r="BX25" s="25" t="str">
        <f t="shared" si="12"/>
        <v>-</v>
      </c>
      <c r="BY25" s="25" t="str">
        <f t="shared" si="13"/>
        <v>-</v>
      </c>
      <c r="BZ25" s="25" t="s">
        <v>163</v>
      </c>
      <c r="CA25" s="13" t="s">
        <v>190</v>
      </c>
      <c r="CB25" s="13" t="s">
        <v>182</v>
      </c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</row>
    <row r="26" spans="2:135" ht="110.25">
      <c r="B26" s="15"/>
      <c r="C26" s="16" t="s">
        <v>23</v>
      </c>
      <c r="D26" s="16" t="s">
        <v>70</v>
      </c>
      <c r="E26" s="16" t="s">
        <v>73</v>
      </c>
      <c r="F26" s="17" t="s">
        <v>76</v>
      </c>
      <c r="G26" s="18" t="s">
        <v>83</v>
      </c>
      <c r="H26" s="27">
        <v>40498</v>
      </c>
      <c r="I26" s="17" t="s">
        <v>156</v>
      </c>
      <c r="J26" s="20" t="s">
        <v>94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6" t="s">
        <v>100</v>
      </c>
      <c r="AD26" s="19" t="s">
        <v>114</v>
      </c>
      <c r="AE26" s="20" t="s">
        <v>104</v>
      </c>
      <c r="AF26" s="20" t="s">
        <v>101</v>
      </c>
      <c r="AG26" s="21">
        <v>43466</v>
      </c>
      <c r="AH26" s="17"/>
      <c r="AI26" s="22" t="s">
        <v>106</v>
      </c>
      <c r="AJ26" s="16" t="s">
        <v>107</v>
      </c>
      <c r="AK26" s="32" t="s">
        <v>159</v>
      </c>
      <c r="AL26" s="15" t="s">
        <v>181</v>
      </c>
      <c r="AM26" s="23" t="s">
        <v>111</v>
      </c>
      <c r="AN26" s="17">
        <v>0.3</v>
      </c>
      <c r="AO26" s="17">
        <v>0</v>
      </c>
      <c r="AP26" s="24"/>
      <c r="AQ26" s="24"/>
      <c r="AR26" s="24"/>
      <c r="AS26" s="24"/>
      <c r="AT26" s="25"/>
      <c r="AU26" s="25"/>
      <c r="AV26" s="25"/>
      <c r="AW26" s="25"/>
      <c r="AX26" s="25"/>
      <c r="AY26" s="25" t="s">
        <v>163</v>
      </c>
      <c r="AZ26" s="25" t="s">
        <v>163</v>
      </c>
      <c r="BA26" s="25"/>
      <c r="BB26" s="25"/>
      <c r="BC26" s="25"/>
      <c r="BD26" s="25"/>
      <c r="BE26" s="25"/>
      <c r="BF26" s="25"/>
      <c r="BG26" s="25"/>
      <c r="BH26" s="25"/>
      <c r="BI26" s="25"/>
      <c r="BJ26" s="25">
        <v>0</v>
      </c>
      <c r="BK26" s="25">
        <v>0</v>
      </c>
      <c r="BL26" s="25"/>
      <c r="BM26" s="25">
        <f t="shared" si="25"/>
        <v>0</v>
      </c>
      <c r="BN26" s="25">
        <f t="shared" si="26"/>
        <v>0</v>
      </c>
      <c r="BO26" s="25">
        <f t="shared" si="27"/>
        <v>0</v>
      </c>
      <c r="BP26" s="25">
        <f t="shared" si="28"/>
        <v>0</v>
      </c>
      <c r="BQ26" s="25">
        <f t="shared" si="29"/>
        <v>0</v>
      </c>
      <c r="BR26" s="25" t="str">
        <f t="shared" si="30"/>
        <v>-</v>
      </c>
      <c r="BS26" s="25" t="str">
        <f t="shared" si="31"/>
        <v>-</v>
      </c>
      <c r="BT26" s="25">
        <f t="shared" si="21"/>
        <v>0</v>
      </c>
      <c r="BU26" s="25">
        <f t="shared" si="22"/>
        <v>0</v>
      </c>
      <c r="BV26" s="25">
        <f t="shared" si="23"/>
        <v>0</v>
      </c>
      <c r="BW26" s="25">
        <f t="shared" si="24"/>
        <v>0</v>
      </c>
      <c r="BX26" s="25" t="str">
        <f t="shared" si="12"/>
        <v>-</v>
      </c>
      <c r="BY26" s="25" t="str">
        <f t="shared" si="13"/>
        <v>-</v>
      </c>
      <c r="BZ26" s="25" t="s">
        <v>164</v>
      </c>
      <c r="CA26" s="13" t="s">
        <v>190</v>
      </c>
      <c r="CB26" s="13" t="s">
        <v>182</v>
      </c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</row>
    <row r="27" spans="2:135" ht="157.5">
      <c r="B27" s="15"/>
      <c r="C27" s="16" t="s">
        <v>23</v>
      </c>
      <c r="D27" s="16" t="s">
        <v>70</v>
      </c>
      <c r="E27" s="16" t="s">
        <v>73</v>
      </c>
      <c r="F27" s="17" t="s">
        <v>76</v>
      </c>
      <c r="G27" s="18" t="s">
        <v>83</v>
      </c>
      <c r="H27" s="27">
        <v>40497</v>
      </c>
      <c r="I27" s="17" t="s">
        <v>80</v>
      </c>
      <c r="J27" s="20" t="s">
        <v>94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6" t="s">
        <v>100</v>
      </c>
      <c r="AD27" s="19" t="s">
        <v>114</v>
      </c>
      <c r="AE27" s="20" t="s">
        <v>104</v>
      </c>
      <c r="AF27" s="20" t="s">
        <v>101</v>
      </c>
      <c r="AG27" s="21">
        <v>42005</v>
      </c>
      <c r="AH27" s="17"/>
      <c r="AI27" s="22" t="s">
        <v>106</v>
      </c>
      <c r="AJ27" s="16" t="s">
        <v>107</v>
      </c>
      <c r="AK27" s="32" t="s">
        <v>130</v>
      </c>
      <c r="AL27" s="15" t="s">
        <v>181</v>
      </c>
      <c r="AM27" s="23" t="s">
        <v>111</v>
      </c>
      <c r="AN27" s="17">
        <v>0.3</v>
      </c>
      <c r="AO27" s="17">
        <v>0</v>
      </c>
      <c r="AP27" s="24"/>
      <c r="AQ27" s="24"/>
      <c r="AR27" s="24"/>
      <c r="AS27" s="24"/>
      <c r="AT27" s="25"/>
      <c r="AU27" s="25"/>
      <c r="AV27" s="25"/>
      <c r="AW27" s="25"/>
      <c r="AX27" s="25"/>
      <c r="AY27" s="25">
        <v>3</v>
      </c>
      <c r="AZ27" s="25">
        <v>4.2</v>
      </c>
      <c r="BA27" s="25">
        <v>4.2</v>
      </c>
      <c r="BB27" s="25">
        <v>4.2</v>
      </c>
      <c r="BC27" s="25">
        <v>4.2</v>
      </c>
      <c r="BD27" s="25">
        <v>4.2</v>
      </c>
      <c r="BE27" s="25"/>
      <c r="BF27" s="25"/>
      <c r="BG27" s="25"/>
      <c r="BH27" s="25"/>
      <c r="BI27" s="25"/>
      <c r="BJ27" s="25">
        <v>9</v>
      </c>
      <c r="BK27" s="25">
        <v>12</v>
      </c>
      <c r="BL27" s="25"/>
      <c r="BM27" s="25">
        <f t="shared" si="25"/>
        <v>0</v>
      </c>
      <c r="BN27" s="25">
        <f t="shared" si="26"/>
        <v>0</v>
      </c>
      <c r="BO27" s="25">
        <f t="shared" si="27"/>
        <v>0</v>
      </c>
      <c r="BP27" s="25">
        <f t="shared" si="28"/>
        <v>0</v>
      </c>
      <c r="BQ27" s="25">
        <f t="shared" si="29"/>
        <v>0</v>
      </c>
      <c r="BR27" s="25">
        <f t="shared" si="30"/>
        <v>3</v>
      </c>
      <c r="BS27" s="25">
        <f t="shared" si="31"/>
        <v>4.2</v>
      </c>
      <c r="BT27" s="25">
        <f t="shared" si="21"/>
        <v>4.2</v>
      </c>
      <c r="BU27" s="25">
        <f t="shared" si="22"/>
        <v>4.2</v>
      </c>
      <c r="BV27" s="25">
        <f t="shared" si="23"/>
        <v>4.2</v>
      </c>
      <c r="BW27" s="25">
        <f t="shared" si="24"/>
        <v>4.2</v>
      </c>
      <c r="BX27" s="25">
        <f t="shared" si="12"/>
        <v>3</v>
      </c>
      <c r="BY27" s="25">
        <f t="shared" si="13"/>
        <v>4.2</v>
      </c>
      <c r="BZ27" s="25" t="s">
        <v>164</v>
      </c>
      <c r="CA27" s="25"/>
      <c r="CB27" s="13" t="s">
        <v>182</v>
      </c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</row>
    <row r="28" spans="2:135" ht="110.25">
      <c r="B28" s="15"/>
      <c r="C28" s="16" t="s">
        <v>23</v>
      </c>
      <c r="D28" s="16" t="s">
        <v>70</v>
      </c>
      <c r="E28" s="16" t="s">
        <v>74</v>
      </c>
      <c r="F28" s="17" t="s">
        <v>76</v>
      </c>
      <c r="G28" s="18" t="s">
        <v>83</v>
      </c>
      <c r="H28" s="27">
        <v>40497</v>
      </c>
      <c r="I28" s="17" t="s">
        <v>80</v>
      </c>
      <c r="J28" s="20" t="s">
        <v>95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6" t="s">
        <v>100</v>
      </c>
      <c r="AD28" s="19" t="s">
        <v>114</v>
      </c>
      <c r="AE28" s="20" t="s">
        <v>104</v>
      </c>
      <c r="AF28" s="20" t="s">
        <v>101</v>
      </c>
      <c r="AG28" s="21">
        <v>42005</v>
      </c>
      <c r="AH28" s="17"/>
      <c r="AI28" s="22" t="s">
        <v>106</v>
      </c>
      <c r="AJ28" s="16" t="s">
        <v>107</v>
      </c>
      <c r="AK28" s="17" t="s">
        <v>131</v>
      </c>
      <c r="AL28" s="15" t="s">
        <v>181</v>
      </c>
      <c r="AM28" s="23" t="s">
        <v>111</v>
      </c>
      <c r="AN28" s="17">
        <v>0.3</v>
      </c>
      <c r="AO28" s="17">
        <v>0</v>
      </c>
      <c r="AP28" s="24"/>
      <c r="AQ28" s="24"/>
      <c r="AR28" s="24"/>
      <c r="AS28" s="24"/>
      <c r="AT28" s="25"/>
      <c r="AU28" s="25"/>
      <c r="AV28" s="25"/>
      <c r="AW28" s="25"/>
      <c r="AX28" s="25"/>
      <c r="AY28" s="25" t="s">
        <v>163</v>
      </c>
      <c r="AZ28" s="25" t="s">
        <v>163</v>
      </c>
      <c r="BA28" s="25"/>
      <c r="BB28" s="25"/>
      <c r="BC28" s="25"/>
      <c r="BD28" s="25"/>
      <c r="BE28" s="25"/>
      <c r="BF28" s="25"/>
      <c r="BG28" s="25"/>
      <c r="BH28" s="25"/>
      <c r="BI28" s="25"/>
      <c r="BJ28" s="25">
        <v>0</v>
      </c>
      <c r="BK28" s="25">
        <v>0</v>
      </c>
      <c r="BL28" s="25"/>
      <c r="BM28" s="25">
        <f t="shared" si="25"/>
        <v>0</v>
      </c>
      <c r="BN28" s="25">
        <f t="shared" si="26"/>
        <v>0</v>
      </c>
      <c r="BO28" s="25">
        <f t="shared" si="27"/>
        <v>0</v>
      </c>
      <c r="BP28" s="25">
        <f t="shared" si="28"/>
        <v>0</v>
      </c>
      <c r="BQ28" s="25">
        <f t="shared" si="29"/>
        <v>0</v>
      </c>
      <c r="BR28" s="25" t="str">
        <f t="shared" si="30"/>
        <v>-</v>
      </c>
      <c r="BS28" s="25" t="str">
        <f t="shared" si="31"/>
        <v>-</v>
      </c>
      <c r="BT28" s="25">
        <f t="shared" si="21"/>
        <v>0</v>
      </c>
      <c r="BU28" s="25">
        <f t="shared" si="22"/>
        <v>0</v>
      </c>
      <c r="BV28" s="25">
        <f t="shared" si="23"/>
        <v>0</v>
      </c>
      <c r="BW28" s="25">
        <f t="shared" si="24"/>
        <v>0</v>
      </c>
      <c r="BX28" s="25" t="str">
        <f t="shared" si="12"/>
        <v>-</v>
      </c>
      <c r="BY28" s="25" t="str">
        <f t="shared" si="13"/>
        <v>-</v>
      </c>
      <c r="BZ28" s="25" t="s">
        <v>163</v>
      </c>
      <c r="CA28" s="13"/>
      <c r="CB28" s="13" t="s">
        <v>182</v>
      </c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</row>
    <row r="29" spans="2:135" ht="157.5">
      <c r="B29" s="15"/>
      <c r="C29" s="16" t="s">
        <v>23</v>
      </c>
      <c r="D29" s="16" t="s">
        <v>70</v>
      </c>
      <c r="E29" s="16" t="s">
        <v>74</v>
      </c>
      <c r="F29" s="17" t="s">
        <v>76</v>
      </c>
      <c r="G29" s="18" t="s">
        <v>84</v>
      </c>
      <c r="H29" s="27">
        <v>39498</v>
      </c>
      <c r="I29" s="17" t="s">
        <v>85</v>
      </c>
      <c r="J29" s="20" t="s">
        <v>89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6" t="s">
        <v>100</v>
      </c>
      <c r="AD29" s="19" t="s">
        <v>114</v>
      </c>
      <c r="AE29" s="20" t="s">
        <v>103</v>
      </c>
      <c r="AF29" s="20" t="s">
        <v>102</v>
      </c>
      <c r="AG29" s="21">
        <v>39814</v>
      </c>
      <c r="AH29" s="17"/>
      <c r="AI29" s="22" t="s">
        <v>106</v>
      </c>
      <c r="AJ29" s="16" t="s">
        <v>109</v>
      </c>
      <c r="AK29" s="29" t="s">
        <v>132</v>
      </c>
      <c r="AL29" s="15" t="s">
        <v>181</v>
      </c>
      <c r="AM29" s="23" t="s">
        <v>111</v>
      </c>
      <c r="AN29" s="17">
        <v>0.3</v>
      </c>
      <c r="AO29" s="17">
        <v>0</v>
      </c>
      <c r="AP29" s="24"/>
      <c r="AQ29" s="24"/>
      <c r="AR29" s="24"/>
      <c r="AS29" s="24"/>
      <c r="AT29" s="25"/>
      <c r="AU29" s="25"/>
      <c r="AV29" s="25"/>
      <c r="AW29" s="25">
        <v>2</v>
      </c>
      <c r="AX29" s="25">
        <v>5</v>
      </c>
      <c r="AY29" s="25">
        <v>109</v>
      </c>
      <c r="AZ29" s="25">
        <v>98</v>
      </c>
      <c r="BA29" s="25">
        <v>98</v>
      </c>
      <c r="BB29" s="25">
        <v>98</v>
      </c>
      <c r="BC29" s="25">
        <v>98</v>
      </c>
      <c r="BD29" s="25">
        <v>98</v>
      </c>
      <c r="BE29" s="25"/>
      <c r="BF29" s="25"/>
      <c r="BG29" s="25"/>
      <c r="BH29" s="25">
        <v>4</v>
      </c>
      <c r="BI29" s="25">
        <v>3</v>
      </c>
      <c r="BJ29" s="25">
        <v>3</v>
      </c>
      <c r="BK29" s="25">
        <v>3</v>
      </c>
      <c r="BL29" s="25">
        <v>3</v>
      </c>
      <c r="BM29" s="25">
        <f t="shared" si="25"/>
        <v>0</v>
      </c>
      <c r="BN29" s="25">
        <f t="shared" si="26"/>
        <v>0</v>
      </c>
      <c r="BO29" s="25">
        <f t="shared" si="27"/>
        <v>0</v>
      </c>
      <c r="BP29" s="25">
        <f t="shared" si="28"/>
        <v>2</v>
      </c>
      <c r="BQ29" s="25">
        <f t="shared" si="29"/>
        <v>5</v>
      </c>
      <c r="BR29" s="25">
        <f t="shared" si="30"/>
        <v>109</v>
      </c>
      <c r="BS29" s="25">
        <f t="shared" si="31"/>
        <v>98</v>
      </c>
      <c r="BT29" s="25">
        <f t="shared" si="21"/>
        <v>98</v>
      </c>
      <c r="BU29" s="25">
        <f t="shared" si="22"/>
        <v>98</v>
      </c>
      <c r="BV29" s="25">
        <f t="shared" si="23"/>
        <v>98</v>
      </c>
      <c r="BW29" s="25">
        <f t="shared" si="24"/>
        <v>98</v>
      </c>
      <c r="BX29" s="25">
        <f t="shared" si="12"/>
        <v>109</v>
      </c>
      <c r="BY29" s="25">
        <f t="shared" si="13"/>
        <v>98</v>
      </c>
      <c r="BZ29" s="25" t="s">
        <v>164</v>
      </c>
      <c r="CA29" s="13" t="s">
        <v>184</v>
      </c>
      <c r="CB29" s="51" t="s">
        <v>183</v>
      </c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</row>
    <row r="30" spans="2:135" ht="157.5">
      <c r="B30" s="15"/>
      <c r="C30" s="16" t="s">
        <v>23</v>
      </c>
      <c r="D30" s="16" t="s">
        <v>70</v>
      </c>
      <c r="E30" s="16" t="s">
        <v>74</v>
      </c>
      <c r="F30" s="17" t="s">
        <v>76</v>
      </c>
      <c r="G30" s="18" t="s">
        <v>84</v>
      </c>
      <c r="H30" s="27">
        <v>39498</v>
      </c>
      <c r="I30" s="17" t="s">
        <v>85</v>
      </c>
      <c r="J30" s="20" t="s">
        <v>90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6" t="s">
        <v>100</v>
      </c>
      <c r="AD30" s="19" t="s">
        <v>114</v>
      </c>
      <c r="AE30" s="20" t="s">
        <v>103</v>
      </c>
      <c r="AF30" s="20" t="s">
        <v>102</v>
      </c>
      <c r="AG30" s="21">
        <v>39814</v>
      </c>
      <c r="AH30" s="17"/>
      <c r="AI30" s="22" t="s">
        <v>106</v>
      </c>
      <c r="AJ30" s="34" t="s">
        <v>109</v>
      </c>
      <c r="AK30" s="29" t="s">
        <v>133</v>
      </c>
      <c r="AL30" s="15" t="s">
        <v>181</v>
      </c>
      <c r="AM30" s="23" t="s">
        <v>111</v>
      </c>
      <c r="AN30" s="17">
        <v>0.3</v>
      </c>
      <c r="AO30" s="17">
        <v>0</v>
      </c>
      <c r="AP30" s="24"/>
      <c r="AQ30" s="24"/>
      <c r="AR30" s="24"/>
      <c r="AS30" s="24"/>
      <c r="AT30" s="25"/>
      <c r="AU30" s="25">
        <v>4</v>
      </c>
      <c r="AV30" s="25">
        <v>4</v>
      </c>
      <c r="AW30" s="25">
        <v>12</v>
      </c>
      <c r="AX30" s="25">
        <v>12</v>
      </c>
      <c r="AY30" s="25">
        <v>12</v>
      </c>
      <c r="AZ30" s="25">
        <v>8</v>
      </c>
      <c r="BA30" s="25">
        <v>3</v>
      </c>
      <c r="BB30" s="25">
        <v>3</v>
      </c>
      <c r="BC30" s="25">
        <v>3</v>
      </c>
      <c r="BD30" s="25">
        <v>2</v>
      </c>
      <c r="BE30" s="25">
        <v>2</v>
      </c>
      <c r="BF30" s="25">
        <v>2</v>
      </c>
      <c r="BG30" s="25">
        <v>1</v>
      </c>
      <c r="BH30" s="25">
        <v>1</v>
      </c>
      <c r="BI30" s="25">
        <v>3</v>
      </c>
      <c r="BJ30" s="25">
        <v>3</v>
      </c>
      <c r="BK30" s="25">
        <v>3</v>
      </c>
      <c r="BL30" s="25">
        <v>2</v>
      </c>
      <c r="BM30" s="25">
        <f t="shared" si="25"/>
        <v>0</v>
      </c>
      <c r="BN30" s="25">
        <f t="shared" si="26"/>
        <v>4</v>
      </c>
      <c r="BO30" s="25">
        <f t="shared" si="27"/>
        <v>4</v>
      </c>
      <c r="BP30" s="25">
        <f t="shared" si="28"/>
        <v>12</v>
      </c>
      <c r="BQ30" s="25">
        <f t="shared" si="29"/>
        <v>12</v>
      </c>
      <c r="BR30" s="25">
        <f t="shared" si="30"/>
        <v>12</v>
      </c>
      <c r="BS30" s="25">
        <f t="shared" si="31"/>
        <v>8</v>
      </c>
      <c r="BT30" s="25">
        <f t="shared" si="21"/>
        <v>3</v>
      </c>
      <c r="BU30" s="25">
        <f t="shared" si="22"/>
        <v>3</v>
      </c>
      <c r="BV30" s="25">
        <f t="shared" si="23"/>
        <v>3</v>
      </c>
      <c r="BW30" s="25">
        <f t="shared" si="24"/>
        <v>2</v>
      </c>
      <c r="BX30" s="25">
        <f t="shared" si="12"/>
        <v>12</v>
      </c>
      <c r="BY30" s="25">
        <f t="shared" si="13"/>
        <v>8</v>
      </c>
      <c r="BZ30" s="25" t="s">
        <v>164</v>
      </c>
      <c r="CA30" s="13" t="s">
        <v>184</v>
      </c>
      <c r="CB30" s="51" t="s">
        <v>183</v>
      </c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</row>
    <row r="31" spans="2:135" ht="110.25">
      <c r="B31" s="15"/>
      <c r="C31" s="16" t="s">
        <v>23</v>
      </c>
      <c r="D31" s="16" t="s">
        <v>70</v>
      </c>
      <c r="E31" s="16" t="s">
        <v>74</v>
      </c>
      <c r="F31" s="17" t="s">
        <v>76</v>
      </c>
      <c r="G31" s="18" t="s">
        <v>84</v>
      </c>
      <c r="H31" s="27">
        <v>39498</v>
      </c>
      <c r="I31" s="17" t="s">
        <v>85</v>
      </c>
      <c r="J31" s="20" t="s">
        <v>91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6" t="s">
        <v>100</v>
      </c>
      <c r="AD31" s="19" t="s">
        <v>114</v>
      </c>
      <c r="AE31" s="20" t="s">
        <v>104</v>
      </c>
      <c r="AF31" s="20" t="s">
        <v>101</v>
      </c>
      <c r="AG31" s="21">
        <v>39814</v>
      </c>
      <c r="AH31" s="17"/>
      <c r="AI31" s="22" t="s">
        <v>106</v>
      </c>
      <c r="AJ31" s="16" t="s">
        <v>107</v>
      </c>
      <c r="AK31" s="29" t="s">
        <v>134</v>
      </c>
      <c r="AL31" s="15" t="s">
        <v>181</v>
      </c>
      <c r="AM31" s="23" t="s">
        <v>111</v>
      </c>
      <c r="AN31" s="17">
        <v>0.3</v>
      </c>
      <c r="AO31" s="17">
        <v>0</v>
      </c>
      <c r="AP31" s="24"/>
      <c r="AQ31" s="24"/>
      <c r="AR31" s="24"/>
      <c r="AS31" s="24"/>
      <c r="AT31" s="25"/>
      <c r="AU31" s="25"/>
      <c r="AV31" s="25"/>
      <c r="AW31" s="25"/>
      <c r="AX31" s="25"/>
      <c r="AY31" s="25">
        <v>1.8</v>
      </c>
      <c r="AZ31" s="25">
        <v>1.8</v>
      </c>
      <c r="BA31" s="25">
        <v>1.8</v>
      </c>
      <c r="BB31" s="25">
        <v>1.8</v>
      </c>
      <c r="BC31" s="25">
        <v>1.8</v>
      </c>
      <c r="BD31" s="25">
        <v>1.8</v>
      </c>
      <c r="BE31" s="25"/>
      <c r="BF31" s="25"/>
      <c r="BG31" s="25"/>
      <c r="BH31" s="25"/>
      <c r="BI31" s="25"/>
      <c r="BJ31" s="25">
        <v>3</v>
      </c>
      <c r="BK31" s="25">
        <v>3</v>
      </c>
      <c r="BL31" s="25">
        <v>3</v>
      </c>
      <c r="BM31" s="25">
        <f t="shared" si="25"/>
        <v>0</v>
      </c>
      <c r="BN31" s="25">
        <f t="shared" si="26"/>
        <v>0</v>
      </c>
      <c r="BO31" s="25">
        <f t="shared" si="27"/>
        <v>0</v>
      </c>
      <c r="BP31" s="25">
        <f t="shared" si="28"/>
        <v>0</v>
      </c>
      <c r="BQ31" s="25">
        <f t="shared" si="29"/>
        <v>0</v>
      </c>
      <c r="BR31" s="25">
        <f t="shared" si="30"/>
        <v>1.8</v>
      </c>
      <c r="BS31" s="25">
        <f t="shared" si="31"/>
        <v>1.8</v>
      </c>
      <c r="BT31" s="25">
        <f t="shared" si="21"/>
        <v>1.8</v>
      </c>
      <c r="BU31" s="25">
        <f t="shared" si="22"/>
        <v>1.8</v>
      </c>
      <c r="BV31" s="25">
        <f t="shared" si="23"/>
        <v>1.8</v>
      </c>
      <c r="BW31" s="25">
        <f t="shared" si="24"/>
        <v>1.8</v>
      </c>
      <c r="BX31" s="25">
        <f t="shared" si="12"/>
        <v>1.8</v>
      </c>
      <c r="BY31" s="25">
        <f t="shared" si="13"/>
        <v>1.8</v>
      </c>
      <c r="BZ31" s="25" t="s">
        <v>164</v>
      </c>
      <c r="CA31" s="25"/>
      <c r="CB31" s="13" t="s">
        <v>182</v>
      </c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</row>
    <row r="32" spans="2:135" ht="110.25">
      <c r="B32" s="15"/>
      <c r="C32" s="16" t="s">
        <v>23</v>
      </c>
      <c r="D32" s="16" t="s">
        <v>70</v>
      </c>
      <c r="E32" s="16" t="s">
        <v>74</v>
      </c>
      <c r="F32" s="17" t="s">
        <v>76</v>
      </c>
      <c r="G32" s="18" t="s">
        <v>84</v>
      </c>
      <c r="H32" s="27">
        <v>39498</v>
      </c>
      <c r="I32" s="17" t="s">
        <v>85</v>
      </c>
      <c r="J32" s="20" t="s">
        <v>92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6" t="s">
        <v>100</v>
      </c>
      <c r="AD32" s="19" t="s">
        <v>114</v>
      </c>
      <c r="AE32" s="20" t="s">
        <v>104</v>
      </c>
      <c r="AF32" s="20" t="s">
        <v>101</v>
      </c>
      <c r="AG32" s="21">
        <v>42005</v>
      </c>
      <c r="AH32" s="17"/>
      <c r="AI32" s="22" t="s">
        <v>106</v>
      </c>
      <c r="AJ32" s="16" t="s">
        <v>107</v>
      </c>
      <c r="AK32" s="29" t="s">
        <v>135</v>
      </c>
      <c r="AL32" s="15" t="s">
        <v>181</v>
      </c>
      <c r="AM32" s="23" t="s">
        <v>111</v>
      </c>
      <c r="AN32" s="17">
        <v>0.3</v>
      </c>
      <c r="AO32" s="17">
        <v>0</v>
      </c>
      <c r="AP32" s="24"/>
      <c r="AQ32" s="24"/>
      <c r="AR32" s="24"/>
      <c r="AS32" s="24"/>
      <c r="AT32" s="25"/>
      <c r="AU32" s="25"/>
      <c r="AV32" s="25"/>
      <c r="AW32" s="25">
        <v>51</v>
      </c>
      <c r="AX32" s="25">
        <v>57</v>
      </c>
      <c r="AY32" s="25">
        <v>41</v>
      </c>
      <c r="AZ32" s="25">
        <v>48.7</v>
      </c>
      <c r="BA32" s="25">
        <v>48.7</v>
      </c>
      <c r="BB32" s="25">
        <v>48.7</v>
      </c>
      <c r="BC32" s="25">
        <v>48.7</v>
      </c>
      <c r="BD32" s="25">
        <v>48.7</v>
      </c>
      <c r="BE32" s="25"/>
      <c r="BF32" s="25"/>
      <c r="BG32" s="25"/>
      <c r="BH32" s="25">
        <v>46</v>
      </c>
      <c r="BI32" s="25">
        <v>52</v>
      </c>
      <c r="BJ32" s="25">
        <v>48</v>
      </c>
      <c r="BK32" s="25">
        <v>55</v>
      </c>
      <c r="BL32" s="25">
        <v>55</v>
      </c>
      <c r="BM32" s="25">
        <f t="shared" si="25"/>
        <v>0</v>
      </c>
      <c r="BN32" s="25">
        <f t="shared" si="26"/>
        <v>0</v>
      </c>
      <c r="BO32" s="25">
        <f t="shared" si="27"/>
        <v>0</v>
      </c>
      <c r="BP32" s="25">
        <f t="shared" si="28"/>
        <v>51</v>
      </c>
      <c r="BQ32" s="25">
        <f t="shared" si="29"/>
        <v>57</v>
      </c>
      <c r="BR32" s="25">
        <f t="shared" si="30"/>
        <v>41</v>
      </c>
      <c r="BS32" s="25">
        <f t="shared" si="31"/>
        <v>48.7</v>
      </c>
      <c r="BT32" s="25">
        <f t="shared" si="21"/>
        <v>48.7</v>
      </c>
      <c r="BU32" s="25">
        <f t="shared" si="22"/>
        <v>48.7</v>
      </c>
      <c r="BV32" s="25">
        <f t="shared" si="23"/>
        <v>48.7</v>
      </c>
      <c r="BW32" s="25">
        <f t="shared" si="24"/>
        <v>48.7</v>
      </c>
      <c r="BX32" s="25">
        <f t="shared" si="12"/>
        <v>41</v>
      </c>
      <c r="BY32" s="25">
        <f t="shared" si="13"/>
        <v>48.7</v>
      </c>
      <c r="BZ32" s="25" t="s">
        <v>164</v>
      </c>
      <c r="CA32" s="25"/>
      <c r="CB32" s="13" t="s">
        <v>182</v>
      </c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</row>
    <row r="33" spans="2:135" ht="126">
      <c r="B33" s="15"/>
      <c r="C33" s="16" t="s">
        <v>23</v>
      </c>
      <c r="D33" s="16" t="s">
        <v>70</v>
      </c>
      <c r="E33" s="16" t="s">
        <v>74</v>
      </c>
      <c r="F33" s="17" t="s">
        <v>76</v>
      </c>
      <c r="G33" s="18" t="s">
        <v>84</v>
      </c>
      <c r="H33" s="27">
        <v>39498</v>
      </c>
      <c r="I33" s="17" t="s">
        <v>85</v>
      </c>
      <c r="J33" s="20" t="s">
        <v>93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6" t="s">
        <v>100</v>
      </c>
      <c r="AD33" s="19" t="s">
        <v>114</v>
      </c>
      <c r="AE33" s="20" t="s">
        <v>104</v>
      </c>
      <c r="AF33" s="20" t="s">
        <v>101</v>
      </c>
      <c r="AG33" s="21">
        <v>42005</v>
      </c>
      <c r="AH33" s="17"/>
      <c r="AI33" s="22" t="s">
        <v>106</v>
      </c>
      <c r="AJ33" s="16" t="s">
        <v>107</v>
      </c>
      <c r="AK33" s="29" t="s">
        <v>136</v>
      </c>
      <c r="AL33" s="15" t="s">
        <v>181</v>
      </c>
      <c r="AM33" s="23" t="s">
        <v>111</v>
      </c>
      <c r="AN33" s="17">
        <v>0.3</v>
      </c>
      <c r="AO33" s="17">
        <v>0</v>
      </c>
      <c r="AP33" s="24"/>
      <c r="AQ33" s="24"/>
      <c r="AR33" s="24"/>
      <c r="AS33" s="24"/>
      <c r="AT33" s="25"/>
      <c r="AU33" s="25"/>
      <c r="AV33" s="25"/>
      <c r="AW33" s="25"/>
      <c r="AX33" s="25"/>
      <c r="AY33" s="25" t="s">
        <v>163</v>
      </c>
      <c r="AZ33" s="25" t="s">
        <v>163</v>
      </c>
      <c r="BA33" s="25"/>
      <c r="BB33" s="25"/>
      <c r="BC33" s="25"/>
      <c r="BD33" s="25"/>
      <c r="BE33" s="25"/>
      <c r="BF33" s="25"/>
      <c r="BG33" s="25"/>
      <c r="BH33" s="25"/>
      <c r="BI33" s="25"/>
      <c r="BJ33" s="25">
        <v>0</v>
      </c>
      <c r="BK33" s="25">
        <v>0</v>
      </c>
      <c r="BL33" s="25"/>
      <c r="BM33" s="25">
        <f t="shared" si="25"/>
        <v>0</v>
      </c>
      <c r="BN33" s="25">
        <f t="shared" si="26"/>
        <v>0</v>
      </c>
      <c r="BO33" s="25">
        <f t="shared" si="27"/>
        <v>0</v>
      </c>
      <c r="BP33" s="25">
        <f t="shared" si="28"/>
        <v>0</v>
      </c>
      <c r="BQ33" s="25">
        <f t="shared" si="29"/>
        <v>0</v>
      </c>
      <c r="BR33" s="25" t="str">
        <f t="shared" si="30"/>
        <v>-</v>
      </c>
      <c r="BS33" s="25" t="str">
        <f t="shared" si="31"/>
        <v>-</v>
      </c>
      <c r="BT33" s="25">
        <f t="shared" si="21"/>
        <v>0</v>
      </c>
      <c r="BU33" s="25">
        <f t="shared" si="22"/>
        <v>0</v>
      </c>
      <c r="BV33" s="25">
        <f t="shared" si="23"/>
        <v>0</v>
      </c>
      <c r="BW33" s="25">
        <f t="shared" si="24"/>
        <v>0</v>
      </c>
      <c r="BX33" s="25" t="str">
        <f t="shared" si="12"/>
        <v>-</v>
      </c>
      <c r="BY33" s="25" t="str">
        <f t="shared" si="13"/>
        <v>-</v>
      </c>
      <c r="BZ33" s="25" t="s">
        <v>164</v>
      </c>
      <c r="CA33" s="25"/>
      <c r="CB33" s="13" t="s">
        <v>182</v>
      </c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</row>
    <row r="34" spans="2:135" ht="157.5">
      <c r="B34" s="15"/>
      <c r="C34" s="16" t="s">
        <v>23</v>
      </c>
      <c r="D34" s="16" t="s">
        <v>70</v>
      </c>
      <c r="E34" s="16" t="s">
        <v>74</v>
      </c>
      <c r="F34" s="17" t="s">
        <v>76</v>
      </c>
      <c r="G34" s="18" t="s">
        <v>84</v>
      </c>
      <c r="H34" s="27">
        <v>39498</v>
      </c>
      <c r="I34" s="17" t="s">
        <v>85</v>
      </c>
      <c r="J34" s="20" t="s">
        <v>94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6" t="s">
        <v>100</v>
      </c>
      <c r="AD34" s="19" t="s">
        <v>114</v>
      </c>
      <c r="AE34" s="20" t="s">
        <v>104</v>
      </c>
      <c r="AF34" s="20" t="s">
        <v>101</v>
      </c>
      <c r="AG34" s="21">
        <v>42005</v>
      </c>
      <c r="AH34" s="17"/>
      <c r="AI34" s="22" t="s">
        <v>106</v>
      </c>
      <c r="AJ34" s="16" t="s">
        <v>107</v>
      </c>
      <c r="AK34" s="29" t="s">
        <v>140</v>
      </c>
      <c r="AL34" s="15" t="s">
        <v>181</v>
      </c>
      <c r="AM34" s="23" t="s">
        <v>111</v>
      </c>
      <c r="AN34" s="17">
        <v>0.3</v>
      </c>
      <c r="AO34" s="17">
        <v>0</v>
      </c>
      <c r="AP34" s="24"/>
      <c r="AQ34" s="24"/>
      <c r="AR34" s="24"/>
      <c r="AS34" s="24"/>
      <c r="AT34" s="25"/>
      <c r="AU34" s="25"/>
      <c r="AV34" s="25"/>
      <c r="AW34" s="25"/>
      <c r="AX34" s="25"/>
      <c r="AY34" s="25">
        <v>2.7</v>
      </c>
      <c r="AZ34" s="25">
        <v>2.7</v>
      </c>
      <c r="BA34" s="25">
        <v>2.7</v>
      </c>
      <c r="BB34" s="25">
        <v>2.7</v>
      </c>
      <c r="BC34" s="25">
        <v>2.7</v>
      </c>
      <c r="BD34" s="25">
        <v>2.7</v>
      </c>
      <c r="BE34" s="25"/>
      <c r="BF34" s="25"/>
      <c r="BG34" s="25"/>
      <c r="BH34" s="25"/>
      <c r="BI34" s="25"/>
      <c r="BJ34" s="25">
        <v>6</v>
      </c>
      <c r="BK34" s="25">
        <v>6</v>
      </c>
      <c r="BL34" s="25"/>
      <c r="BM34" s="25">
        <f t="shared" si="25"/>
        <v>0</v>
      </c>
      <c r="BN34" s="25">
        <f t="shared" si="26"/>
        <v>0</v>
      </c>
      <c r="BO34" s="25">
        <f t="shared" si="27"/>
        <v>0</v>
      </c>
      <c r="BP34" s="25">
        <f t="shared" si="28"/>
        <v>0</v>
      </c>
      <c r="BQ34" s="25">
        <f t="shared" si="29"/>
        <v>0</v>
      </c>
      <c r="BR34" s="25">
        <f t="shared" si="30"/>
        <v>2.7</v>
      </c>
      <c r="BS34" s="25">
        <f t="shared" si="31"/>
        <v>2.7</v>
      </c>
      <c r="BT34" s="25">
        <f t="shared" si="21"/>
        <v>2.7</v>
      </c>
      <c r="BU34" s="25">
        <f t="shared" si="22"/>
        <v>2.7</v>
      </c>
      <c r="BV34" s="25">
        <f t="shared" si="23"/>
        <v>2.7</v>
      </c>
      <c r="BW34" s="25">
        <f t="shared" si="24"/>
        <v>2.7</v>
      </c>
      <c r="BX34" s="25">
        <f t="shared" si="12"/>
        <v>2.7</v>
      </c>
      <c r="BY34" s="25">
        <f t="shared" si="13"/>
        <v>2.7</v>
      </c>
      <c r="BZ34" s="25" t="s">
        <v>164</v>
      </c>
      <c r="CA34" s="25"/>
      <c r="CB34" s="13" t="s">
        <v>182</v>
      </c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</row>
    <row r="35" spans="2:135" ht="110.25">
      <c r="B35" s="15"/>
      <c r="C35" s="16" t="s">
        <v>23</v>
      </c>
      <c r="D35" s="16" t="s">
        <v>70</v>
      </c>
      <c r="E35" s="16" t="s">
        <v>74</v>
      </c>
      <c r="F35" s="17" t="s">
        <v>76</v>
      </c>
      <c r="G35" s="18" t="s">
        <v>84</v>
      </c>
      <c r="H35" s="27">
        <v>39498</v>
      </c>
      <c r="I35" s="17" t="s">
        <v>85</v>
      </c>
      <c r="J35" s="20" t="s">
        <v>95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6" t="s">
        <v>100</v>
      </c>
      <c r="AD35" s="19" t="s">
        <v>114</v>
      </c>
      <c r="AE35" s="20" t="s">
        <v>104</v>
      </c>
      <c r="AF35" s="20" t="s">
        <v>101</v>
      </c>
      <c r="AG35" s="21">
        <v>42005</v>
      </c>
      <c r="AH35" s="17"/>
      <c r="AI35" s="22" t="s">
        <v>106</v>
      </c>
      <c r="AJ35" s="16" t="s">
        <v>107</v>
      </c>
      <c r="AK35" s="29" t="s">
        <v>137</v>
      </c>
      <c r="AL35" s="15" t="s">
        <v>181</v>
      </c>
      <c r="AM35" s="23" t="s">
        <v>111</v>
      </c>
      <c r="AN35" s="17">
        <v>0.3</v>
      </c>
      <c r="AO35" s="17">
        <v>0</v>
      </c>
      <c r="AP35" s="24"/>
      <c r="AQ35" s="24"/>
      <c r="AR35" s="24"/>
      <c r="AS35" s="24"/>
      <c r="AT35" s="25"/>
      <c r="AU35" s="25"/>
      <c r="AV35" s="25"/>
      <c r="AW35" s="25"/>
      <c r="AX35" s="25"/>
      <c r="AY35" s="25" t="s">
        <v>163</v>
      </c>
      <c r="AZ35" s="25" t="s">
        <v>163</v>
      </c>
      <c r="BA35" s="25"/>
      <c r="BB35" s="25"/>
      <c r="BC35" s="25"/>
      <c r="BD35" s="25"/>
      <c r="BE35" s="25"/>
      <c r="BF35" s="25"/>
      <c r="BG35" s="25"/>
      <c r="BH35" s="25"/>
      <c r="BI35" s="25"/>
      <c r="BJ35" s="25">
        <v>0</v>
      </c>
      <c r="BK35" s="25">
        <v>0</v>
      </c>
      <c r="BL35" s="25"/>
      <c r="BM35" s="25">
        <f t="shared" si="25"/>
        <v>0</v>
      </c>
      <c r="BN35" s="25">
        <f t="shared" si="26"/>
        <v>0</v>
      </c>
      <c r="BO35" s="25">
        <f t="shared" si="27"/>
        <v>0</v>
      </c>
      <c r="BP35" s="25">
        <f t="shared" si="28"/>
        <v>0</v>
      </c>
      <c r="BQ35" s="25">
        <f t="shared" si="29"/>
        <v>0</v>
      </c>
      <c r="BR35" s="25" t="str">
        <f t="shared" si="30"/>
        <v>-</v>
      </c>
      <c r="BS35" s="25" t="str">
        <f t="shared" si="31"/>
        <v>-</v>
      </c>
      <c r="BT35" s="25">
        <f t="shared" si="21"/>
        <v>0</v>
      </c>
      <c r="BU35" s="25">
        <f t="shared" si="22"/>
        <v>0</v>
      </c>
      <c r="BV35" s="25">
        <f t="shared" si="23"/>
        <v>0</v>
      </c>
      <c r="BW35" s="25">
        <f t="shared" si="24"/>
        <v>0</v>
      </c>
      <c r="BX35" s="25" t="str">
        <f t="shared" si="12"/>
        <v>-</v>
      </c>
      <c r="BY35" s="25" t="str">
        <f t="shared" si="13"/>
        <v>-</v>
      </c>
      <c r="BZ35" s="25" t="s">
        <v>164</v>
      </c>
      <c r="CA35" s="25"/>
      <c r="CB35" s="13" t="s">
        <v>182</v>
      </c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</row>
    <row r="36" spans="2:135" ht="220.5">
      <c r="B36" s="15"/>
      <c r="C36" s="16" t="s">
        <v>23</v>
      </c>
      <c r="D36" s="16" t="s">
        <v>70</v>
      </c>
      <c r="E36" s="16" t="s">
        <v>74</v>
      </c>
      <c r="F36" s="17" t="s">
        <v>76</v>
      </c>
      <c r="G36" s="18" t="s">
        <v>84</v>
      </c>
      <c r="H36" s="27">
        <v>39498</v>
      </c>
      <c r="I36" s="17" t="s">
        <v>157</v>
      </c>
      <c r="J36" s="20" t="s">
        <v>96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6" t="s">
        <v>100</v>
      </c>
      <c r="AD36" s="19" t="s">
        <v>114</v>
      </c>
      <c r="AE36" s="20" t="s">
        <v>104</v>
      </c>
      <c r="AF36" s="20" t="s">
        <v>101</v>
      </c>
      <c r="AG36" s="21">
        <v>43466</v>
      </c>
      <c r="AH36" s="17"/>
      <c r="AI36" s="22" t="s">
        <v>106</v>
      </c>
      <c r="AJ36" s="16" t="s">
        <v>107</v>
      </c>
      <c r="AK36" s="33" t="s">
        <v>162</v>
      </c>
      <c r="AL36" s="15" t="s">
        <v>181</v>
      </c>
      <c r="AM36" s="23" t="s">
        <v>111</v>
      </c>
      <c r="AN36" s="17">
        <v>0.3</v>
      </c>
      <c r="AO36" s="17">
        <v>0</v>
      </c>
      <c r="AP36" s="24"/>
      <c r="AQ36" s="24"/>
      <c r="AR36" s="24"/>
      <c r="AS36" s="24"/>
      <c r="AT36" s="25"/>
      <c r="AU36" s="25"/>
      <c r="AV36" s="25"/>
      <c r="AW36" s="25"/>
      <c r="AX36" s="25"/>
      <c r="AY36" s="25">
        <v>0.3</v>
      </c>
      <c r="AZ36" s="25">
        <v>0.3</v>
      </c>
      <c r="BA36" s="25">
        <v>0.3</v>
      </c>
      <c r="BB36" s="25">
        <v>0.3</v>
      </c>
      <c r="BC36" s="25">
        <v>0.3</v>
      </c>
      <c r="BD36" s="25">
        <v>0.3</v>
      </c>
      <c r="BE36" s="25"/>
      <c r="BF36" s="25"/>
      <c r="BG36" s="25"/>
      <c r="BH36" s="25"/>
      <c r="BI36" s="25"/>
      <c r="BJ36" s="25">
        <v>1</v>
      </c>
      <c r="BK36" s="25">
        <v>1</v>
      </c>
      <c r="BL36" s="25"/>
      <c r="BM36" s="25">
        <f t="shared" si="25"/>
        <v>0</v>
      </c>
      <c r="BN36" s="25">
        <f t="shared" si="26"/>
        <v>0</v>
      </c>
      <c r="BO36" s="25">
        <f t="shared" si="27"/>
        <v>0</v>
      </c>
      <c r="BP36" s="25">
        <f t="shared" si="28"/>
        <v>0</v>
      </c>
      <c r="BQ36" s="25">
        <f t="shared" si="29"/>
        <v>0</v>
      </c>
      <c r="BR36" s="25">
        <f t="shared" si="30"/>
        <v>0.3</v>
      </c>
      <c r="BS36" s="25">
        <f t="shared" si="31"/>
        <v>0.3</v>
      </c>
      <c r="BT36" s="25">
        <f t="shared" si="21"/>
        <v>0.3</v>
      </c>
      <c r="BU36" s="25">
        <f t="shared" si="22"/>
        <v>0.3</v>
      </c>
      <c r="BV36" s="25">
        <f t="shared" si="23"/>
        <v>0.3</v>
      </c>
      <c r="BW36" s="25">
        <f t="shared" si="24"/>
        <v>0.3</v>
      </c>
      <c r="BX36" s="25">
        <f t="shared" si="12"/>
        <v>0.3</v>
      </c>
      <c r="BY36" s="25">
        <f t="shared" si="13"/>
        <v>0.3</v>
      </c>
      <c r="BZ36" s="25" t="s">
        <v>164</v>
      </c>
      <c r="CA36" s="25"/>
      <c r="CB36" s="13" t="s">
        <v>182</v>
      </c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</row>
    <row r="37" spans="2:135" ht="110.25">
      <c r="B37" s="15"/>
      <c r="C37" s="16" t="s">
        <v>23</v>
      </c>
      <c r="D37" s="16" t="s">
        <v>70</v>
      </c>
      <c r="E37" s="16" t="s">
        <v>74</v>
      </c>
      <c r="F37" s="17" t="s">
        <v>76</v>
      </c>
      <c r="G37" s="18" t="s">
        <v>84</v>
      </c>
      <c r="H37" s="27">
        <v>39498</v>
      </c>
      <c r="I37" s="17" t="s">
        <v>157</v>
      </c>
      <c r="J37" s="20" t="s">
        <v>96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6" t="s">
        <v>100</v>
      </c>
      <c r="AD37" s="19" t="s">
        <v>114</v>
      </c>
      <c r="AE37" s="20" t="s">
        <v>104</v>
      </c>
      <c r="AF37" s="20" t="s">
        <v>101</v>
      </c>
      <c r="AG37" s="21">
        <v>43466</v>
      </c>
      <c r="AH37" s="17"/>
      <c r="AI37" s="22" t="s">
        <v>106</v>
      </c>
      <c r="AJ37" s="16" t="s">
        <v>107</v>
      </c>
      <c r="AK37" s="29" t="s">
        <v>158</v>
      </c>
      <c r="AL37" s="15" t="s">
        <v>181</v>
      </c>
      <c r="AM37" s="23" t="s">
        <v>111</v>
      </c>
      <c r="AN37" s="17">
        <v>0.3</v>
      </c>
      <c r="AO37" s="17">
        <v>0</v>
      </c>
      <c r="AP37" s="24"/>
      <c r="AQ37" s="24"/>
      <c r="AR37" s="24"/>
      <c r="AS37" s="24"/>
      <c r="AT37" s="25"/>
      <c r="AU37" s="25"/>
      <c r="AV37" s="25"/>
      <c r="AW37" s="25"/>
      <c r="AX37" s="25"/>
      <c r="AY37" s="25" t="s">
        <v>163</v>
      </c>
      <c r="AZ37" s="25" t="s">
        <v>163</v>
      </c>
      <c r="BA37" s="25"/>
      <c r="BB37" s="25"/>
      <c r="BC37" s="25"/>
      <c r="BD37" s="25"/>
      <c r="BE37" s="25"/>
      <c r="BF37" s="25"/>
      <c r="BG37" s="25"/>
      <c r="BH37" s="25"/>
      <c r="BI37" s="25"/>
      <c r="BJ37" s="25">
        <v>0</v>
      </c>
      <c r="BK37" s="25">
        <v>0</v>
      </c>
      <c r="BL37" s="25"/>
      <c r="BM37" s="25">
        <f t="shared" si="25"/>
        <v>0</v>
      </c>
      <c r="BN37" s="25">
        <f t="shared" si="26"/>
        <v>0</v>
      </c>
      <c r="BO37" s="25">
        <f t="shared" si="27"/>
        <v>0</v>
      </c>
      <c r="BP37" s="25">
        <f t="shared" si="28"/>
        <v>0</v>
      </c>
      <c r="BQ37" s="25">
        <f t="shared" si="29"/>
        <v>0</v>
      </c>
      <c r="BR37" s="25" t="str">
        <f t="shared" si="30"/>
        <v>-</v>
      </c>
      <c r="BS37" s="25" t="str">
        <f t="shared" si="31"/>
        <v>-</v>
      </c>
      <c r="BT37" s="25">
        <f t="shared" si="21"/>
        <v>0</v>
      </c>
      <c r="BU37" s="25">
        <f t="shared" si="22"/>
        <v>0</v>
      </c>
      <c r="BV37" s="25">
        <f t="shared" si="23"/>
        <v>0</v>
      </c>
      <c r="BW37" s="25">
        <f t="shared" si="24"/>
        <v>0</v>
      </c>
      <c r="BX37" s="25" t="str">
        <f t="shared" si="12"/>
        <v>-</v>
      </c>
      <c r="BY37" s="25" t="str">
        <f t="shared" si="13"/>
        <v>-</v>
      </c>
      <c r="BZ37" s="25" t="s">
        <v>163</v>
      </c>
      <c r="CA37" s="13" t="s">
        <v>190</v>
      </c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</row>
    <row r="38" spans="2:135" ht="157.5">
      <c r="B38" s="15"/>
      <c r="C38" s="16" t="s">
        <v>23</v>
      </c>
      <c r="D38" s="16" t="s">
        <v>70</v>
      </c>
      <c r="E38" s="16" t="s">
        <v>75</v>
      </c>
      <c r="F38" s="17" t="s">
        <v>76</v>
      </c>
      <c r="G38" s="18" t="s">
        <v>86</v>
      </c>
      <c r="H38" s="27">
        <v>39384</v>
      </c>
      <c r="I38" s="17" t="s">
        <v>87</v>
      </c>
      <c r="J38" s="20" t="s">
        <v>89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6" t="s">
        <v>100</v>
      </c>
      <c r="AD38" s="19" t="s">
        <v>114</v>
      </c>
      <c r="AE38" s="20" t="s">
        <v>103</v>
      </c>
      <c r="AF38" s="20" t="s">
        <v>102</v>
      </c>
      <c r="AG38" s="21">
        <v>40544</v>
      </c>
      <c r="AH38" s="17"/>
      <c r="AI38" s="22" t="s">
        <v>106</v>
      </c>
      <c r="AJ38" s="28" t="s">
        <v>109</v>
      </c>
      <c r="AK38" s="17" t="s">
        <v>138</v>
      </c>
      <c r="AL38" s="15" t="s">
        <v>181</v>
      </c>
      <c r="AM38" s="23" t="s">
        <v>111</v>
      </c>
      <c r="AN38" s="17">
        <v>0.3</v>
      </c>
      <c r="AO38" s="17">
        <v>0</v>
      </c>
      <c r="AP38" s="24"/>
      <c r="AQ38" s="24"/>
      <c r="AR38" s="24"/>
      <c r="AS38" s="24"/>
      <c r="AT38" s="25"/>
      <c r="AU38" s="25"/>
      <c r="AV38" s="25"/>
      <c r="AW38" s="25"/>
      <c r="AX38" s="25"/>
      <c r="AY38" s="25">
        <v>42</v>
      </c>
      <c r="AZ38" s="25">
        <v>40</v>
      </c>
      <c r="BA38" s="25">
        <v>40</v>
      </c>
      <c r="BB38" s="25">
        <v>1</v>
      </c>
      <c r="BC38" s="25">
        <v>1</v>
      </c>
      <c r="BD38" s="25">
        <v>1</v>
      </c>
      <c r="BE38" s="25"/>
      <c r="BF38" s="25"/>
      <c r="BG38" s="25"/>
      <c r="BH38" s="25"/>
      <c r="BI38" s="25"/>
      <c r="BJ38" s="25">
        <v>2</v>
      </c>
      <c r="BK38" s="25">
        <v>1</v>
      </c>
      <c r="BL38" s="25">
        <v>1</v>
      </c>
      <c r="BM38" s="25">
        <f t="shared" si="25"/>
        <v>0</v>
      </c>
      <c r="BN38" s="25">
        <f t="shared" si="26"/>
        <v>0</v>
      </c>
      <c r="BO38" s="25">
        <f t="shared" si="27"/>
        <v>0</v>
      </c>
      <c r="BP38" s="25">
        <f t="shared" si="28"/>
        <v>0</v>
      </c>
      <c r="BQ38" s="25">
        <f t="shared" si="29"/>
        <v>0</v>
      </c>
      <c r="BR38" s="25">
        <f t="shared" si="30"/>
        <v>42</v>
      </c>
      <c r="BS38" s="25">
        <f t="shared" si="31"/>
        <v>40</v>
      </c>
      <c r="BT38" s="25">
        <f t="shared" si="21"/>
        <v>40</v>
      </c>
      <c r="BU38" s="25">
        <f t="shared" si="22"/>
        <v>1</v>
      </c>
      <c r="BV38" s="25">
        <f t="shared" si="23"/>
        <v>1</v>
      </c>
      <c r="BW38" s="25">
        <f t="shared" si="24"/>
        <v>1</v>
      </c>
      <c r="BX38" s="25">
        <f t="shared" si="12"/>
        <v>42</v>
      </c>
      <c r="BY38" s="25">
        <f t="shared" si="13"/>
        <v>40</v>
      </c>
      <c r="BZ38" s="25" t="s">
        <v>164</v>
      </c>
      <c r="CA38" s="13" t="s">
        <v>184</v>
      </c>
      <c r="CB38" s="51" t="s">
        <v>183</v>
      </c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</row>
    <row r="39" spans="2:135" ht="157.5">
      <c r="B39" s="15"/>
      <c r="C39" s="16" t="s">
        <v>23</v>
      </c>
      <c r="D39" s="16" t="s">
        <v>70</v>
      </c>
      <c r="E39" s="16" t="s">
        <v>75</v>
      </c>
      <c r="F39" s="17" t="s">
        <v>76</v>
      </c>
      <c r="G39" s="18" t="s">
        <v>86</v>
      </c>
      <c r="H39" s="27">
        <v>39384</v>
      </c>
      <c r="I39" s="17" t="s">
        <v>87</v>
      </c>
      <c r="J39" s="20" t="s">
        <v>90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6" t="s">
        <v>100</v>
      </c>
      <c r="AD39" s="19" t="s">
        <v>114</v>
      </c>
      <c r="AE39" s="20" t="s">
        <v>103</v>
      </c>
      <c r="AF39" s="20" t="s">
        <v>102</v>
      </c>
      <c r="AG39" s="21">
        <v>40544</v>
      </c>
      <c r="AH39" s="17"/>
      <c r="AI39" s="22" t="s">
        <v>106</v>
      </c>
      <c r="AJ39" s="28" t="s">
        <v>109</v>
      </c>
      <c r="AK39" s="17" t="s">
        <v>139</v>
      </c>
      <c r="AL39" s="15" t="s">
        <v>181</v>
      </c>
      <c r="AM39" s="23" t="s">
        <v>111</v>
      </c>
      <c r="AN39" s="17">
        <v>0.3</v>
      </c>
      <c r="AO39" s="17">
        <v>0</v>
      </c>
      <c r="AP39" s="24"/>
      <c r="AQ39" s="24"/>
      <c r="AR39" s="24"/>
      <c r="AS39" s="24"/>
      <c r="AT39" s="25"/>
      <c r="AU39" s="25"/>
      <c r="AV39" s="25"/>
      <c r="AW39" s="25"/>
      <c r="AX39" s="25"/>
      <c r="AY39" s="25">
        <v>17</v>
      </c>
      <c r="AZ39" s="25">
        <v>0</v>
      </c>
      <c r="BA39" s="25">
        <v>0</v>
      </c>
      <c r="BB39" s="25"/>
      <c r="BC39" s="25"/>
      <c r="BD39" s="25"/>
      <c r="BE39" s="25"/>
      <c r="BF39" s="25"/>
      <c r="BG39" s="25"/>
      <c r="BH39" s="25"/>
      <c r="BI39" s="25"/>
      <c r="BJ39" s="25">
        <v>1</v>
      </c>
      <c r="BK39" s="25">
        <v>0</v>
      </c>
      <c r="BL39" s="25">
        <v>0</v>
      </c>
      <c r="BM39" s="25">
        <f t="shared" si="25"/>
        <v>0</v>
      </c>
      <c r="BN39" s="25">
        <f t="shared" si="26"/>
        <v>0</v>
      </c>
      <c r="BO39" s="25">
        <f t="shared" si="27"/>
        <v>0</v>
      </c>
      <c r="BP39" s="25">
        <f t="shared" si="28"/>
        <v>0</v>
      </c>
      <c r="BQ39" s="25">
        <f t="shared" si="29"/>
        <v>0</v>
      </c>
      <c r="BR39" s="25">
        <f t="shared" si="30"/>
        <v>17</v>
      </c>
      <c r="BS39" s="25">
        <f t="shared" si="31"/>
        <v>0</v>
      </c>
      <c r="BT39" s="25">
        <f t="shared" si="21"/>
        <v>0</v>
      </c>
      <c r="BU39" s="25">
        <f t="shared" si="22"/>
        <v>0</v>
      </c>
      <c r="BV39" s="25">
        <f t="shared" si="23"/>
        <v>0</v>
      </c>
      <c r="BW39" s="25">
        <f t="shared" si="24"/>
        <v>0</v>
      </c>
      <c r="BX39" s="25">
        <f t="shared" si="12"/>
        <v>17</v>
      </c>
      <c r="BY39" s="25">
        <f t="shared" si="13"/>
        <v>0</v>
      </c>
      <c r="BZ39" s="25" t="s">
        <v>164</v>
      </c>
      <c r="CA39" s="13" t="s">
        <v>184</v>
      </c>
      <c r="CB39" s="51" t="s">
        <v>183</v>
      </c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</row>
    <row r="40" spans="2:135" ht="110.25" hidden="1">
      <c r="B40" s="15"/>
      <c r="C40" s="16" t="s">
        <v>23</v>
      </c>
      <c r="D40" s="16" t="s">
        <v>70</v>
      </c>
      <c r="E40" s="16" t="s">
        <v>75</v>
      </c>
      <c r="F40" s="17" t="s">
        <v>76</v>
      </c>
      <c r="G40" s="18" t="s">
        <v>86</v>
      </c>
      <c r="H40" s="27">
        <v>39384</v>
      </c>
      <c r="I40" s="17" t="s">
        <v>87</v>
      </c>
      <c r="J40" s="20" t="s">
        <v>91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6" t="s">
        <v>100</v>
      </c>
      <c r="AD40" s="19" t="s">
        <v>114</v>
      </c>
      <c r="AE40" s="20" t="s">
        <v>104</v>
      </c>
      <c r="AF40" s="20" t="s">
        <v>101</v>
      </c>
      <c r="AG40" s="21">
        <v>41640</v>
      </c>
      <c r="AH40" s="17"/>
      <c r="AI40" s="22" t="s">
        <v>106</v>
      </c>
      <c r="AJ40" s="16" t="s">
        <v>107</v>
      </c>
      <c r="AK40" s="17" t="s">
        <v>123</v>
      </c>
      <c r="AL40" s="15" t="s">
        <v>181</v>
      </c>
      <c r="AM40" s="23" t="s">
        <v>111</v>
      </c>
      <c r="AN40" s="17">
        <v>0.3</v>
      </c>
      <c r="AO40" s="17">
        <v>0</v>
      </c>
      <c r="AP40" s="24"/>
      <c r="AQ40" s="24"/>
      <c r="AR40" s="24"/>
      <c r="AS40" s="24"/>
      <c r="AT40" s="25"/>
      <c r="AU40" s="25"/>
      <c r="AV40" s="25"/>
      <c r="AW40" s="25"/>
      <c r="AX40" s="25"/>
      <c r="AY40" s="25">
        <v>2</v>
      </c>
      <c r="AZ40" s="25">
        <v>2</v>
      </c>
      <c r="BA40" s="25">
        <v>2</v>
      </c>
      <c r="BB40" s="25">
        <v>2</v>
      </c>
      <c r="BC40" s="25">
        <v>2</v>
      </c>
      <c r="BD40" s="25">
        <v>2</v>
      </c>
      <c r="BE40" s="25"/>
      <c r="BF40" s="25"/>
      <c r="BG40" s="25"/>
      <c r="BH40" s="25"/>
      <c r="BI40" s="25"/>
      <c r="BJ40" s="25">
        <v>6</v>
      </c>
      <c r="BK40" s="25">
        <v>6</v>
      </c>
      <c r="BL40" s="25"/>
      <c r="BM40" s="25">
        <f t="shared" si="25"/>
        <v>0</v>
      </c>
      <c r="BN40" s="25">
        <f t="shared" si="26"/>
        <v>0</v>
      </c>
      <c r="BO40" s="25">
        <f t="shared" si="27"/>
        <v>0</v>
      </c>
      <c r="BP40" s="25">
        <f t="shared" si="28"/>
        <v>0</v>
      </c>
      <c r="BQ40" s="25">
        <f t="shared" si="29"/>
        <v>0</v>
      </c>
      <c r="BR40" s="25">
        <f t="shared" si="30"/>
        <v>2</v>
      </c>
      <c r="BS40" s="25">
        <f t="shared" si="31"/>
        <v>2</v>
      </c>
      <c r="BT40" s="25">
        <v>2</v>
      </c>
      <c r="BU40" s="25">
        <v>2</v>
      </c>
      <c r="BV40" s="25">
        <v>2</v>
      </c>
      <c r="BW40" s="25">
        <v>2</v>
      </c>
      <c r="BX40" s="25">
        <v>2</v>
      </c>
      <c r="BY40" s="25">
        <v>2</v>
      </c>
      <c r="BZ40" s="25" t="s">
        <v>164</v>
      </c>
      <c r="CA40" s="25"/>
      <c r="CB40" s="13" t="s">
        <v>182</v>
      </c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</row>
    <row r="41" spans="2:135" s="6" customFormat="1" ht="110.25">
      <c r="B41" s="7" t="s">
        <v>9</v>
      </c>
      <c r="C41" s="7"/>
      <c r="D41" s="7" t="s">
        <v>10</v>
      </c>
      <c r="E41" s="7" t="s">
        <v>11</v>
      </c>
      <c r="F41" s="7" t="s">
        <v>11</v>
      </c>
      <c r="G41" s="7" t="s">
        <v>11</v>
      </c>
      <c r="H41" s="7" t="s">
        <v>11</v>
      </c>
      <c r="I41" s="7" t="s">
        <v>11</v>
      </c>
      <c r="J41" s="7" t="s">
        <v>11</v>
      </c>
      <c r="K41" s="7" t="s">
        <v>11</v>
      </c>
      <c r="L41" s="7" t="s">
        <v>11</v>
      </c>
      <c r="M41" s="7" t="s">
        <v>11</v>
      </c>
      <c r="N41" s="7" t="s">
        <v>11</v>
      </c>
      <c r="O41" s="7" t="s">
        <v>11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7" t="s">
        <v>12</v>
      </c>
      <c r="AD41" s="7" t="s">
        <v>11</v>
      </c>
      <c r="AE41" s="7" t="s">
        <v>11</v>
      </c>
      <c r="AF41" s="7" t="s">
        <v>11</v>
      </c>
      <c r="AG41" s="7" t="s">
        <v>11</v>
      </c>
      <c r="AH41" s="7" t="s">
        <v>11</v>
      </c>
      <c r="AI41" s="7" t="s">
        <v>11</v>
      </c>
      <c r="AJ41" s="7" t="s">
        <v>11</v>
      </c>
      <c r="AK41" s="7" t="s">
        <v>11</v>
      </c>
      <c r="AL41" s="40"/>
      <c r="AM41" s="7" t="s">
        <v>11</v>
      </c>
      <c r="AN41" s="7" t="s">
        <v>11</v>
      </c>
      <c r="AO41" s="7" t="s">
        <v>11</v>
      </c>
      <c r="AP41" s="24"/>
      <c r="AQ41" s="24"/>
      <c r="AR41" s="24"/>
      <c r="AS41" s="24"/>
      <c r="AT41" s="25"/>
      <c r="AU41" s="25"/>
      <c r="AV41" s="25"/>
      <c r="AW41" s="25"/>
      <c r="AX41" s="25"/>
      <c r="AY41" s="25"/>
      <c r="AZ41" s="101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101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48" t="s">
        <v>11</v>
      </c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</row>
  </sheetData>
  <mergeCells count="61">
    <mergeCell ref="B1:B4"/>
    <mergeCell ref="D3:D4"/>
    <mergeCell ref="E3:E4"/>
    <mergeCell ref="AC1:AC4"/>
    <mergeCell ref="AM1:AM4"/>
    <mergeCell ref="D1:E1"/>
    <mergeCell ref="C1:C4"/>
    <mergeCell ref="AG1:AG4"/>
    <mergeCell ref="AH1:AH4"/>
    <mergeCell ref="AI1:AI4"/>
    <mergeCell ref="F1:J1"/>
    <mergeCell ref="F3:F4"/>
    <mergeCell ref="G3:J3"/>
    <mergeCell ref="K1:O1"/>
    <mergeCell ref="AE1:AE4"/>
    <mergeCell ref="K3:K4"/>
    <mergeCell ref="CQ1:EE1"/>
    <mergeCell ref="BX1:CA1"/>
    <mergeCell ref="BT1:BW1"/>
    <mergeCell ref="BE1:BL1"/>
    <mergeCell ref="L3:O3"/>
    <mergeCell ref="AJ1:AJ4"/>
    <mergeCell ref="AK1:AK4"/>
    <mergeCell ref="AO1:AO4"/>
    <mergeCell ref="AD1:AD4"/>
    <mergeCell ref="AN1:AN4"/>
    <mergeCell ref="AF1:AF4"/>
    <mergeCell ref="BM1:BS1"/>
    <mergeCell ref="AP3:AP4"/>
    <mergeCell ref="AQ3:AQ4"/>
    <mergeCell ref="AR3:AR4"/>
    <mergeCell ref="AS3:AS4"/>
    <mergeCell ref="DC3:DH3"/>
    <mergeCell ref="DI3:DO3"/>
    <mergeCell ref="DP3:DW3"/>
    <mergeCell ref="DX3:EE3"/>
    <mergeCell ref="BZ3:BZ4"/>
    <mergeCell ref="CA3:CA4"/>
    <mergeCell ref="CQ3:CS3"/>
    <mergeCell ref="CT3:CW3"/>
    <mergeCell ref="CX3:DB3"/>
    <mergeCell ref="P1:R3"/>
    <mergeCell ref="S1:X1"/>
    <mergeCell ref="S3:S4"/>
    <mergeCell ref="T3:X3"/>
    <mergeCell ref="S2:X2"/>
    <mergeCell ref="Y1:AA2"/>
    <mergeCell ref="Y3:Y4"/>
    <mergeCell ref="Z3:Z4"/>
    <mergeCell ref="AA3:AA4"/>
    <mergeCell ref="AB1:AB4"/>
    <mergeCell ref="AL2:AL4"/>
    <mergeCell ref="CB3:CB4"/>
    <mergeCell ref="CB1:CP1"/>
    <mergeCell ref="CC2:CI3"/>
    <mergeCell ref="CJ2:CP3"/>
    <mergeCell ref="AT3:BD3"/>
    <mergeCell ref="BE3:BL3"/>
    <mergeCell ref="BM3:BW3"/>
    <mergeCell ref="AP1:BD1"/>
    <mergeCell ref="BX3:BY3"/>
  </mergeCells>
  <pageMargins left="0.15748031496062992" right="0.15748031496062992" top="0.74803149606299213" bottom="0.47244094488188981" header="0.31496062992125984" footer="0.31496062992125984"/>
  <pageSetup paperSize="9" scale="23" fitToWidth="2" fitToHeight="5" orientation="landscape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2020-05-29T13:39:21Z</dcterms:modified>
</cp:coreProperties>
</file>